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E:\CHYUNG\"/>
    </mc:Choice>
  </mc:AlternateContent>
  <xr:revisionPtr revIDLastSave="0" documentId="8_{97FBBE42-354E-4F79-8DFF-A5A9FE251D1B}" xr6:coauthVersionLast="36" xr6:coauthVersionMax="36" xr10:uidLastSave="{00000000-0000-0000-0000-000000000000}"/>
  <bookViews>
    <workbookView xWindow="0" yWindow="0" windowWidth="14130" windowHeight="12825" tabRatio="890" activeTab="3" xr2:uid="{00000000-000D-0000-FFFF-FFFF00000000}"/>
  </bookViews>
  <sheets>
    <sheet name="Ch7.1 Charts" sheetId="2" r:id="rId1"/>
    <sheet name="Ch7.2 Correlation" sheetId="7" r:id="rId2"/>
    <sheet name="Ch7.3 Compare pre-post" sheetId="8" r:id="rId3"/>
    <sheet name="Ch7.4 Compare diff groups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2" i="9" l="1"/>
  <c r="N52" i="9"/>
  <c r="M52" i="9"/>
  <c r="L52" i="9"/>
  <c r="K52" i="9"/>
  <c r="J52" i="9"/>
  <c r="I52" i="9"/>
  <c r="G52" i="9"/>
  <c r="F52" i="9"/>
  <c r="E52" i="9"/>
  <c r="D52" i="9"/>
  <c r="C52" i="9"/>
  <c r="B52" i="9"/>
  <c r="A52" i="9"/>
  <c r="G10" i="2" l="1"/>
  <c r="O51" i="9"/>
  <c r="G51" i="9"/>
  <c r="O50" i="9"/>
  <c r="G50" i="9"/>
  <c r="O49" i="9"/>
  <c r="G49" i="9"/>
  <c r="O48" i="9"/>
  <c r="G48" i="9"/>
  <c r="O47" i="9"/>
  <c r="G47" i="9"/>
  <c r="O46" i="9"/>
  <c r="G46" i="9"/>
  <c r="O45" i="9"/>
  <c r="G45" i="9"/>
  <c r="O44" i="9"/>
  <c r="G44" i="9"/>
  <c r="O43" i="9"/>
  <c r="G43" i="9"/>
  <c r="O42" i="9"/>
  <c r="G42" i="9"/>
  <c r="O41" i="9"/>
  <c r="G41" i="9"/>
  <c r="O40" i="9"/>
  <c r="G40" i="9"/>
  <c r="O39" i="9"/>
  <c r="G39" i="9"/>
  <c r="O38" i="9"/>
  <c r="G38" i="9"/>
  <c r="O37" i="9"/>
  <c r="G37" i="9"/>
  <c r="O36" i="9"/>
  <c r="G36" i="9"/>
  <c r="O35" i="9"/>
  <c r="G35" i="9"/>
  <c r="O34" i="9"/>
  <c r="G34" i="9"/>
  <c r="O33" i="9"/>
  <c r="G33" i="9"/>
  <c r="O32" i="9"/>
  <c r="G32" i="9"/>
  <c r="O31" i="9"/>
  <c r="G31" i="9"/>
  <c r="O30" i="9"/>
  <c r="G30" i="9"/>
  <c r="O29" i="9"/>
  <c r="G29" i="9"/>
  <c r="O28" i="9"/>
  <c r="G28" i="9"/>
  <c r="O27" i="9"/>
  <c r="G27" i="9"/>
  <c r="O26" i="9"/>
  <c r="G26" i="9"/>
  <c r="O25" i="9"/>
  <c r="G25" i="9"/>
  <c r="O24" i="9"/>
  <c r="G24" i="9"/>
  <c r="O23" i="9"/>
  <c r="G23" i="9"/>
  <c r="O22" i="9"/>
  <c r="G22" i="9"/>
  <c r="O21" i="9"/>
  <c r="G21" i="9"/>
  <c r="O20" i="9"/>
  <c r="G20" i="9"/>
  <c r="O19" i="9"/>
  <c r="G19" i="9"/>
  <c r="O18" i="9"/>
  <c r="G18" i="9"/>
  <c r="O17" i="9"/>
  <c r="G17" i="9"/>
  <c r="O16" i="9"/>
  <c r="G16" i="9"/>
  <c r="O15" i="9"/>
  <c r="G15" i="9"/>
  <c r="O14" i="9"/>
  <c r="G14" i="9"/>
  <c r="O13" i="9"/>
  <c r="G13" i="9"/>
  <c r="O12" i="9"/>
  <c r="G12" i="9"/>
  <c r="O11" i="9"/>
  <c r="G11" i="9"/>
  <c r="O10" i="9"/>
  <c r="G10" i="9"/>
  <c r="O9" i="9"/>
  <c r="G9" i="9"/>
  <c r="O8" i="9"/>
  <c r="G8" i="9"/>
  <c r="O7" i="9"/>
  <c r="G7" i="9"/>
  <c r="O6" i="9"/>
  <c r="G6" i="9"/>
  <c r="O5" i="9"/>
  <c r="G5" i="9"/>
  <c r="O4" i="9"/>
  <c r="G4" i="9"/>
  <c r="O3" i="9"/>
  <c r="G3" i="9"/>
  <c r="O2" i="9"/>
  <c r="G2" i="9"/>
  <c r="B10" i="2" l="1"/>
</calcChain>
</file>

<file path=xl/sharedStrings.xml><?xml version="1.0" encoding="utf-8"?>
<sst xmlns="http://schemas.openxmlformats.org/spreadsheetml/2006/main" count="188" uniqueCount="94">
  <si>
    <t>Year 2019</t>
  </si>
  <si>
    <t>Year 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</si>
  <si>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</si>
  <si>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</si>
  <si>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</si>
  <si>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</si>
  <si>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</si>
  <si>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</si>
  <si>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</si>
  <si>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</si>
  <si>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</si>
  <si>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</si>
  <si>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</si>
  <si>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</si>
  <si>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20s</t>
  </si>
  <si>
    <t>30s</t>
  </si>
  <si>
    <t>40s</t>
  </si>
  <si>
    <t>50s</t>
  </si>
  <si>
    <t>60s</t>
  </si>
  <si>
    <t>70s</t>
  </si>
  <si>
    <t>White</t>
  </si>
  <si>
    <t>Asian</t>
  </si>
  <si>
    <t>Black or African American</t>
  </si>
  <si>
    <t>Native Hawaiian and Other Pacific Islander</t>
  </si>
  <si>
    <t>Two or more races</t>
  </si>
  <si>
    <t>American Indian and Alaska Native</t>
  </si>
  <si>
    <t>Employee age groups (%)</t>
  </si>
  <si>
    <t>Employees by Race (%)</t>
  </si>
  <si>
    <t>Boise</t>
  </si>
  <si>
    <t>Meridian</t>
  </si>
  <si>
    <t>Satisfaction</t>
  </si>
  <si>
    <t>Confidence</t>
  </si>
  <si>
    <t>Before</t>
  </si>
  <si>
    <t>After</t>
  </si>
  <si>
    <t xml:space="preserve">Male </t>
  </si>
  <si>
    <t xml:space="preserve">Femal </t>
  </si>
  <si>
    <t>Age</t>
  </si>
  <si>
    <t>Value</t>
  </si>
  <si>
    <t>Learning</t>
  </si>
  <si>
    <t>Behavior</t>
  </si>
  <si>
    <t>B1S2</t>
  </si>
  <si>
    <t>B1S3</t>
  </si>
  <si>
    <t>B1S4</t>
  </si>
  <si>
    <t>B1S5</t>
  </si>
  <si>
    <t>B1S6</t>
  </si>
  <si>
    <t>Branch 1</t>
  </si>
  <si>
    <t>B2S1</t>
  </si>
  <si>
    <t>B2S2</t>
  </si>
  <si>
    <t>B2S3</t>
  </si>
  <si>
    <t>B2S4</t>
  </si>
  <si>
    <t>B2S5</t>
  </si>
  <si>
    <t>B2S6</t>
  </si>
  <si>
    <t>Branch 2</t>
  </si>
  <si>
    <t>Ch 7.1 Pie of pie chart (Figure 44)</t>
  </si>
  <si>
    <t>Ch 7.1 Bar graph (Figure 45)</t>
  </si>
  <si>
    <t>Ch 7.1 Bar graph (Figure 46)</t>
  </si>
  <si>
    <t>Ch 7.1 Line graph (Figure 47)</t>
  </si>
  <si>
    <t>Ch 7.1 Line graph (Figure 48)</t>
  </si>
  <si>
    <t>Ch 7.1 Scatter plot (Figure 49)</t>
  </si>
  <si>
    <t xml:space="preserve">Note: After you create a pie of pie chart, </t>
  </si>
  <si>
    <t>you can change the values in second plot.</t>
  </si>
  <si>
    <t xml:space="preserve">To create each chart, select the data cells and select the appropriate chart (Insert &gt; Charts) from the task bar.  </t>
  </si>
  <si>
    <t>B1S1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</si>
  <si>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</si>
  <si>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</si>
  <si>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</si>
  <si>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</si>
  <si>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</si>
  <si>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</si>
  <si>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</si>
  <si>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</si>
  <si>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</si>
  <si>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</si>
  <si>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</si>
  <si>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</si>
  <si>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</si>
  <si>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</si>
  <si>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</si>
  <si>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</si>
  <si>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</si>
  <si>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</si>
  <si>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</si>
  <si>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</si>
  <si>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</si>
  <si>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</si>
  <si>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</si>
  <si>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</si>
  <si>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</si>
  <si>
    <t>Item 1</t>
  </si>
  <si>
    <t>Item 2</t>
  </si>
  <si>
    <t>Item 3</t>
  </si>
  <si>
    <t>Item 4</t>
  </si>
  <si>
    <t>Item 5</t>
  </si>
  <si>
    <t>Item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</si>
</sst>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1" applyNumberFormat="1" applyFont="1"/>
    <xf numFmtId="165" fontId="0" fillId="0" borderId="0" xfId="2" applyNumberFormat="1" applyFont="1"/>
    <xf numFmtId="0" fontId="3" fillId="0" borderId="0" xfId="0" applyFont="1"/>
    <xf numFmtId="2" fontId="3" fillId="0" borderId="0" xfId="0" applyNumberFormat="1" applyFont="1"/>
    <xf numFmtId="164" fontId="3" fillId="0" borderId="0" xfId="1" applyNumberFormat="1" applyFont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'Ch7.1 Charts'!$B$3</c:f>
              <c:strCache>
                <c:ptCount val="1"/>
                <c:pt idx="0">
                  <c:v>Employee age groups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1F-4916-8EFB-C3E75C3106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1F-4916-8EFB-C3E75C3106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1F-4916-8EFB-C3E75C3106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1F-4916-8EFB-C3E75C3106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1F-4916-8EFB-C3E75C3106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1F-4916-8EFB-C3E75C3106A2}"/>
              </c:ext>
            </c:extLst>
          </c:dPt>
          <c:cat>
            <c:strRef>
              <c:f>'Ch7.1 Charts'!$A$4:$A$9</c:f>
              <c:strCache>
                <c:ptCount val="6"/>
                <c:pt idx="0">
                  <c:v>20s</c:v>
                </c:pt>
                <c:pt idx="1">
                  <c:v>30s</c:v>
                </c:pt>
                <c:pt idx="2">
                  <c:v>40s</c:v>
                </c:pt>
                <c:pt idx="3">
                  <c:v>50s</c:v>
                </c:pt>
                <c:pt idx="4">
                  <c:v>60s</c:v>
                </c:pt>
                <c:pt idx="5">
                  <c:v>70s</c:v>
                </c:pt>
              </c:strCache>
            </c:strRef>
          </c:cat>
          <c:val>
            <c:numRef>
              <c:f>'Ch7.1 Charts'!$B$4:$B$9</c:f>
              <c:numCache>
                <c:formatCode>0%</c:formatCode>
                <c:ptCount val="6"/>
                <c:pt idx="0">
                  <c:v>0.14000000000000001</c:v>
                </c:pt>
                <c:pt idx="1">
                  <c:v>0.37</c:v>
                </c:pt>
                <c:pt idx="2">
                  <c:v>0.41</c:v>
                </c:pt>
                <c:pt idx="3">
                  <c:v>0.04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A-4239-9E00-859D21BB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Survey Items</a:t>
            </a:r>
            <a:r>
              <a:rPr lang="en-US" baseline="0"/>
              <a:t> Branch 1 &amp; 2 Comparison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'Ch7.4 Compare diff groups'!$A$56</c:f>
              <c:strCache>
                <c:ptCount val="1"/>
                <c:pt idx="0">
                  <c:v>Branch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'Ch7.4 Compare diff groups'!$B$55:$G$55</c:f>
              <c:strCache>
                <c:ptCount val="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</c:strCache>
            </c:strRef>
          </c:cat>
          <c:val>
            <c:numRef>
              <c:f>'Ch7.4 Compare diff groups'!$B$56:$G$56</c:f>
              <c:numCache>
                <c:formatCode>General</c:formatCode>
                <c:ptCount val="6"/>
                <c:pt idx="0">
                  <c:v>3.48</c:v>
                </c:pt>
                <c:pt idx="1">
                  <c:v>3.86</c:v>
                </c:pt>
                <c:pt idx="2">
                  <c:v>3.86</c:v>
                </c:pt>
                <c:pt idx="3">
                  <c:v>3.1</c:v>
                </c:pt>
                <c:pt idx="4">
                  <c:v>3.5</c:v>
                </c:pt>
                <c:pt idx="5">
                  <c:v>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E-46C2-9599-8D0AB4315488}"/>
            </c:ext>
          </c:extLst>
        </c:ser>
        <c:ser>
          <c:idx val="1"/>
          <c:order val="1"/>
          <c:tx>
            <c:strRef>
              <c:f>'Ch7.4 Compare diff groups'!$A$57</c:f>
              <c:strCache>
                <c:ptCount val="1"/>
                <c:pt idx="0">
                  <c:v>Branch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'Ch7.4 Compare diff groups'!$B$55:$G$55</c:f>
              <c:strCache>
                <c:ptCount val="6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</c:strCache>
            </c:strRef>
          </c:cat>
          <c:val>
            <c:numRef>
              <c:f>'Ch7.4 Compare diff groups'!$B$57:$G$57</c:f>
              <c:numCache>
                <c:formatCode>General</c:formatCode>
                <c:ptCount val="6"/>
                <c:pt idx="0">
                  <c:v>4.2</c:v>
                </c:pt>
                <c:pt idx="1">
                  <c:v>4.0999999999999996</c:v>
                </c:pt>
                <c:pt idx="2">
                  <c:v>3.84</c:v>
                </c:pt>
                <c:pt idx="3">
                  <c:v>4.2</c:v>
                </c:pt>
                <c:pt idx="4">
                  <c:v>3.88</c:v>
                </c:pt>
                <c:pt idx="5">
                  <c:v>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E-46C2-9599-8D0AB4315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874904"/>
        <c:axId val="468875232"/>
      </c:barChart>
      <c:catAx>
        <c:axId val="46887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75232"/>
        <c:crosses val="autoZero"/>
        <c:auto val="1"/>
        <c:lblAlgn val="ctr"/>
        <c:lblOffset val="100"/>
        <c:noMultiLvlLbl val="0"/>
      </c:catAx>
      <c:valAx>
        <c:axId val="46887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7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'Ch7.1 Charts'!$G$3</c:f>
              <c:strCache>
                <c:ptCount val="1"/>
                <c:pt idx="0">
                  <c:v>Employees by Race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'Ch7.1 Charts'!$F$4:$F$9</c:f>
              <c:strCache>
                <c:ptCount val="6"/>
                <c:pt idx="0">
                  <c:v>White</c:v>
                </c:pt>
                <c:pt idx="1">
                  <c:v>Black or African American</c:v>
                </c:pt>
                <c:pt idx="2">
                  <c:v>American Indian and Alaska Native</c:v>
                </c:pt>
                <c:pt idx="3">
                  <c:v>Asian</c:v>
                </c:pt>
                <c:pt idx="4">
                  <c:v>Native Hawaiian and Other Pacific Islander</c:v>
                </c:pt>
                <c:pt idx="5">
                  <c:v>Two or more races</c:v>
                </c:pt>
              </c:strCache>
            </c:strRef>
          </c:cat>
          <c:val>
            <c:numRef>
              <c:f>'Ch7.1 Charts'!$G$4:$G$9</c:f>
              <c:numCache>
                <c:formatCode>0%</c:formatCode>
                <c:ptCount val="6"/>
                <c:pt idx="0">
                  <c:v>0.78</c:v>
                </c:pt>
                <c:pt idx="1">
                  <c:v>0.13</c:v>
                </c:pt>
                <c:pt idx="2" formatCode="0.0%">
                  <c:v>1.2E-2</c:v>
                </c:pt>
                <c:pt idx="3" formatCode="0.0%">
                  <c:v>5.0999999999999997E-2</c:v>
                </c:pt>
                <c:pt idx="4" formatCode="0.0%">
                  <c:v>3.0000000000000001E-3</c:v>
                </c:pt>
                <c:pt idx="5" formatCode="0.0%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0-445C-A98E-5F158618B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499800"/>
        <c:axId val="634500128"/>
      </c:barChart>
      <c:catAx>
        <c:axId val="6344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500128"/>
        <c:crosses val="autoZero"/>
        <c:auto val="1"/>
        <c:lblAlgn val="ctr"/>
        <c:lblOffset val="100"/>
        <c:noMultiLvlLbl val="0"/>
      </c:catAx>
      <c:valAx>
        <c:axId val="6345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9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Confidence</a:t>
            </a:r>
            <a:r>
              <a:rPr lang="en-US" baseline="0"/>
              <a:t> and Satisfaction Levels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'Ch7.1 Charts'!$J$4</c:f>
              <c:strCache>
                <c:ptCount val="1"/>
                <c:pt idx="0">
                  <c:v>Satisfaction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'Ch7.1 Charts'!$K$3:$L$3</c:f>
              <c:strCache>
                <c:ptCount val="2"/>
                <c:pt idx="0">
                  <c:v>Boise</c:v>
                </c:pt>
                <c:pt idx="1">
                  <c:v>Meridian</c:v>
                </c:pt>
              </c:strCache>
            </c:strRef>
          </c:cat>
          <c:val>
            <c:numRef>
              <c:f>'Ch7.1 Charts'!$K$4:$L$4</c:f>
              <c:numCache>
                <c:formatCode>General</c:formatCode>
                <c:ptCount val="2"/>
                <c:pt idx="0">
                  <c:v>4.5</c:v>
                </c:pt>
                <c:pt idx="1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5-407F-BA43-554114C32C06}"/>
            </c:ext>
          </c:extLst>
        </c:ser>
        <c:ser>
          <c:idx val="1"/>
          <c:order val="1"/>
          <c:tx>
            <c:strRef>
              <c:f>'Ch7.1 Charts'!$J$5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'Ch7.1 Charts'!$K$3:$L$3</c:f>
              <c:strCache>
                <c:ptCount val="2"/>
                <c:pt idx="0">
                  <c:v>Boise</c:v>
                </c:pt>
                <c:pt idx="1">
                  <c:v>Meridian</c:v>
                </c:pt>
              </c:strCache>
            </c:strRef>
          </c:cat>
          <c:val>
            <c:numRef>
              <c:f>'Ch7.1 Charts'!$K$5:$L$5</c:f>
              <c:numCache>
                <c:formatCode>General</c:formatCode>
                <c:ptCount val="2"/>
                <c:pt idx="0">
                  <c:v>3.9</c:v>
                </c:pt>
                <c:pt idx="1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5-407F-BA43-554114C32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943440"/>
        <c:axId val="297943768"/>
      </c:barChart>
      <c:catAx>
        <c:axId val="2979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943768"/>
        <c:crosses val="autoZero"/>
        <c:auto val="1"/>
        <c:lblAlgn val="ctr"/>
        <c:lblOffset val="100"/>
        <c:noMultiLvlLbl val="0"/>
      </c:catAx>
      <c:valAx>
        <c:axId val="29794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9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Sales (in Millions)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'Ch7.1 Charts'!$P$3</c:f>
              <c:strCache>
                <c:ptCount val="1"/>
                <c:pt idx="0">
                  <c:v>Year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'Ch7.1 Charts'!$O$4:$O$15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'Ch7.1 Charts'!$P$4:$P$15</c:f>
              <c:numCache>
                <c:formatCode>_("$"* #,##0_);_("$"* \(#,##0\);_("$"* "-"??_);_(@_)</c:formatCode>
                <c:ptCount val="12"/>
                <c:pt idx="0">
                  <c:v>45</c:v>
                </c:pt>
                <c:pt idx="1">
                  <c:v>53</c:v>
                </c:pt>
                <c:pt idx="2">
                  <c:v>34</c:v>
                </c:pt>
                <c:pt idx="3">
                  <c:v>45</c:v>
                </c:pt>
                <c:pt idx="4">
                  <c:v>34</c:v>
                </c:pt>
                <c:pt idx="5">
                  <c:v>65</c:v>
                </c:pt>
                <c:pt idx="6">
                  <c:v>43</c:v>
                </c:pt>
                <c:pt idx="7">
                  <c:v>61</c:v>
                </c:pt>
                <c:pt idx="8">
                  <c:v>65</c:v>
                </c:pt>
                <c:pt idx="9">
                  <c:v>72</c:v>
                </c:pt>
                <c:pt idx="10">
                  <c:v>84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B-4105-86B8-0BA4D78FAB5F}"/>
            </c:ext>
          </c:extLst>
        </c:ser>
        <c:ser>
          <c:idx val="1"/>
          <c:order val="1"/>
          <c:tx>
            <c:strRef>
              <c:f>'Ch7.1 Charts'!$Q$3</c:f>
              <c:strCache>
                <c:ptCount val="1"/>
                <c:pt idx="0">
                  <c:v>Year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'Ch7.1 Charts'!$O$4:$O$15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'Ch7.1 Charts'!$Q$4:$Q$15</c:f>
              <c:numCache>
                <c:formatCode>_("$"* #,##0_);_("$"* \(#,##0\);_("$"* "-"??_);_(@_)</c:formatCode>
                <c:ptCount val="12"/>
                <c:pt idx="0">
                  <c:v>55</c:v>
                </c:pt>
                <c:pt idx="1">
                  <c:v>74</c:v>
                </c:pt>
                <c:pt idx="2">
                  <c:v>69</c:v>
                </c:pt>
                <c:pt idx="3">
                  <c:v>57</c:v>
                </c:pt>
                <c:pt idx="4">
                  <c:v>63</c:v>
                </c:pt>
                <c:pt idx="5">
                  <c:v>73</c:v>
                </c:pt>
                <c:pt idx="6">
                  <c:v>84</c:v>
                </c:pt>
                <c:pt idx="7">
                  <c:v>60</c:v>
                </c:pt>
                <c:pt idx="8">
                  <c:v>59</c:v>
                </c:pt>
                <c:pt idx="9">
                  <c:v>71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B-4105-86B8-0BA4D78F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245464"/>
        <c:axId val="641244808"/>
      </c:lineChart>
      <c:catAx>
        <c:axId val="6412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44808"/>
        <c:crosses val="autoZero"/>
        <c:auto val="1"/>
        <c:lblAlgn val="ctr"/>
        <c:lblOffset val="100"/>
        <c:noMultiLvlLbl val="0"/>
      </c:catAx>
      <c:valAx>
        <c:axId val="64124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4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 and Female</a:t>
            </a:r>
            <a:r>
              <a:rPr lang="en-US" baseline="0"/>
              <a:t>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'Ch7.1 Charts'!$T$4</c:f>
              <c:strCache>
                <c:ptCount val="1"/>
                <c:pt idx="0">
                  <c:v>Male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'Ch7.1 Charts'!$U$3:$V$3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'Ch7.1 Charts'!$U$4:$V$4</c:f>
              <c:numCache>
                <c:formatCode>General</c:formatCode>
                <c:ptCount val="2"/>
                <c:pt idx="0">
                  <c:v>43</c:v>
                </c:pt>
                <c:pt idx="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5-40E3-A4C3-3ACAFA2C8492}"/>
            </c:ext>
          </c:extLst>
        </c:ser>
        <c:ser>
          <c:idx val="1"/>
          <c:order val="1"/>
          <c:tx>
            <c:strRef>
              <c:f>'Ch7.1 Charts'!$T$5</c:f>
              <c:strCache>
                <c:ptCount val="1"/>
                <c:pt idx="0">
                  <c:v>Femal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'Ch7.1 Charts'!$U$3:$V$3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'Ch7.1 Charts'!$U$5:$V$5</c:f>
              <c:numCache>
                <c:formatCode>General</c:formatCode>
                <c:ptCount val="2"/>
                <c:pt idx="0">
                  <c:v>28</c:v>
                </c:pt>
                <c:pt idx="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5-40E3-A4C3-3ACAFA2C8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34504"/>
        <c:axId val="602931552"/>
      </c:lineChart>
      <c:catAx>
        <c:axId val="60293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31552"/>
        <c:crosses val="autoZero"/>
        <c:auto val="1"/>
        <c:lblAlgn val="ctr"/>
        <c:lblOffset val="100"/>
        <c:noMultiLvlLbl val="0"/>
      </c:catAx>
      <c:valAx>
        <c:axId val="60293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3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 Between Employee Age</a:t>
            </a:r>
            <a:r>
              <a:rPr lang="en-US" baseline="0"/>
              <a:t> and Their Value Perception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'Ch7.1 Charts'!$Z$3</c:f>
              <c:strCache>
                <c:ptCount val="1"/>
                <c:pt idx="0">
                  <c:v>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'Ch7.1 Charts'!$Y$4:$Y$18</c:f>
              <c:numCache>
                <c:formatCode>0.00</c:formatCode>
                <c:ptCount val="15"/>
                <c:pt idx="0">
                  <c:v>27</c:v>
                </c:pt>
                <c:pt idx="1">
                  <c:v>33</c:v>
                </c:pt>
                <c:pt idx="2">
                  <c:v>28</c:v>
                </c:pt>
                <c:pt idx="3">
                  <c:v>45</c:v>
                </c:pt>
                <c:pt idx="4">
                  <c:v>34</c:v>
                </c:pt>
                <c:pt idx="5">
                  <c:v>51</c:v>
                </c:pt>
                <c:pt idx="6">
                  <c:v>43</c:v>
                </c:pt>
                <c:pt idx="7">
                  <c:v>24</c:v>
                </c:pt>
                <c:pt idx="8">
                  <c:v>34</c:v>
                </c:pt>
                <c:pt idx="9">
                  <c:v>54</c:v>
                </c:pt>
                <c:pt idx="10">
                  <c:v>34</c:v>
                </c:pt>
                <c:pt idx="11">
                  <c:v>38</c:v>
                </c:pt>
                <c:pt idx="12">
                  <c:v>40</c:v>
                </c:pt>
                <c:pt idx="13">
                  <c:v>37</c:v>
                </c:pt>
                <c:pt idx="14">
                  <c:v>32</c:v>
                </c:pt>
              </c:numCache>
            </c:numRef>
          </c:xVal>
          <c:yVal>
            <c:numRef>
              <c:f>'Ch7.1 Charts'!$Z$4:$Z$18</c:f>
              <c:numCache>
                <c:formatCode>0.00</c:formatCode>
                <c:ptCount val="15"/>
                <c:pt idx="0">
                  <c:v>2.12</c:v>
                </c:pt>
                <c:pt idx="1">
                  <c:v>3.8333333333333335</c:v>
                </c:pt>
                <c:pt idx="2">
                  <c:v>3</c:v>
                </c:pt>
                <c:pt idx="3">
                  <c:v>3.8333333333333335</c:v>
                </c:pt>
                <c:pt idx="4">
                  <c:v>4.666666666666667</c:v>
                </c:pt>
                <c:pt idx="5">
                  <c:v>4.166666666666667</c:v>
                </c:pt>
                <c:pt idx="6">
                  <c:v>4.333333333333333</c:v>
                </c:pt>
                <c:pt idx="7">
                  <c:v>2</c:v>
                </c:pt>
                <c:pt idx="8">
                  <c:v>3.22</c:v>
                </c:pt>
                <c:pt idx="9">
                  <c:v>4.666666666666667</c:v>
                </c:pt>
                <c:pt idx="10">
                  <c:v>3.5</c:v>
                </c:pt>
                <c:pt idx="11">
                  <c:v>4.833333333333333</c:v>
                </c:pt>
                <c:pt idx="12">
                  <c:v>4.333333333333333</c:v>
                </c:pt>
                <c:pt idx="13">
                  <c:v>3.33</c:v>
                </c:pt>
                <c:pt idx="14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38-45EB-8273-835E2E18E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321648"/>
        <c:axId val="583322632"/>
      </c:scatterChart>
      <c:valAx>
        <c:axId val="58332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22632"/>
        <c:crosses val="autoZero"/>
        <c:crossBetween val="midCat"/>
      </c:valAx>
      <c:valAx>
        <c:axId val="58332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2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'Ch7.2 Correlation'!$B$1</c:f>
              <c:strCache>
                <c:ptCount val="1"/>
                <c:pt idx="0">
                  <c:v>Behavior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'Ch7.2 Correlation'!$A$2:$A$41</c:f>
              <c:numCache>
                <c:formatCode>0.00</c:formatCode>
                <c:ptCount val="40"/>
                <c:pt idx="0">
                  <c:v>3.6666666666666665</c:v>
                </c:pt>
                <c:pt idx="1">
                  <c:v>3.5</c:v>
                </c:pt>
                <c:pt idx="2">
                  <c:v>4.166666666666667</c:v>
                </c:pt>
                <c:pt idx="3">
                  <c:v>4.833333333333333</c:v>
                </c:pt>
                <c:pt idx="4">
                  <c:v>3.8333333333333335</c:v>
                </c:pt>
                <c:pt idx="5">
                  <c:v>5.333333333333333</c:v>
                </c:pt>
                <c:pt idx="6">
                  <c:v>4.833333333333333</c:v>
                </c:pt>
                <c:pt idx="7">
                  <c:v>5</c:v>
                </c:pt>
                <c:pt idx="8">
                  <c:v>4.833333333333333</c:v>
                </c:pt>
                <c:pt idx="9">
                  <c:v>4.166666666666667</c:v>
                </c:pt>
                <c:pt idx="10">
                  <c:v>4.666666666666667</c:v>
                </c:pt>
                <c:pt idx="11">
                  <c:v>5.5</c:v>
                </c:pt>
                <c:pt idx="12">
                  <c:v>4.333333333333333</c:v>
                </c:pt>
                <c:pt idx="13">
                  <c:v>6</c:v>
                </c:pt>
                <c:pt idx="14">
                  <c:v>5.833333333333333</c:v>
                </c:pt>
                <c:pt idx="15">
                  <c:v>5.166666666666667</c:v>
                </c:pt>
                <c:pt idx="16">
                  <c:v>4.5</c:v>
                </c:pt>
                <c:pt idx="17">
                  <c:v>6.333333333333333</c:v>
                </c:pt>
                <c:pt idx="18">
                  <c:v>5.333333333333333</c:v>
                </c:pt>
                <c:pt idx="19">
                  <c:v>5</c:v>
                </c:pt>
                <c:pt idx="20">
                  <c:v>5.666666666666667</c:v>
                </c:pt>
                <c:pt idx="21">
                  <c:v>5</c:v>
                </c:pt>
                <c:pt idx="22">
                  <c:v>3.6666666666666665</c:v>
                </c:pt>
                <c:pt idx="23">
                  <c:v>5.5</c:v>
                </c:pt>
                <c:pt idx="24">
                  <c:v>4</c:v>
                </c:pt>
                <c:pt idx="25">
                  <c:v>5.666666666666667</c:v>
                </c:pt>
                <c:pt idx="26">
                  <c:v>6.333333333333333</c:v>
                </c:pt>
                <c:pt idx="27">
                  <c:v>4.833333333333333</c:v>
                </c:pt>
                <c:pt idx="28">
                  <c:v>4.666666666666667</c:v>
                </c:pt>
                <c:pt idx="29">
                  <c:v>6</c:v>
                </c:pt>
                <c:pt idx="30">
                  <c:v>2.5</c:v>
                </c:pt>
                <c:pt idx="31">
                  <c:v>2.3333333333333335</c:v>
                </c:pt>
                <c:pt idx="32">
                  <c:v>3</c:v>
                </c:pt>
                <c:pt idx="33">
                  <c:v>4.166666666666667</c:v>
                </c:pt>
                <c:pt idx="34">
                  <c:v>5.5</c:v>
                </c:pt>
                <c:pt idx="35">
                  <c:v>4.166666666666667</c:v>
                </c:pt>
                <c:pt idx="36">
                  <c:v>5</c:v>
                </c:pt>
                <c:pt idx="37">
                  <c:v>4.5</c:v>
                </c:pt>
                <c:pt idx="38">
                  <c:v>4.833333333333333</c:v>
                </c:pt>
                <c:pt idx="39">
                  <c:v>4</c:v>
                </c:pt>
              </c:numCache>
            </c:numRef>
          </c:xVal>
          <c:yVal>
            <c:numRef>
              <c:f>'Ch7.2 Correlation'!$B$2:$B$41</c:f>
              <c:numCache>
                <c:formatCode>0.00</c:formatCode>
                <c:ptCount val="40"/>
                <c:pt idx="0">
                  <c:v>3.5</c:v>
                </c:pt>
                <c:pt idx="1">
                  <c:v>5</c:v>
                </c:pt>
                <c:pt idx="2">
                  <c:v>4.833333333333333</c:v>
                </c:pt>
                <c:pt idx="3">
                  <c:v>5.833333333333333</c:v>
                </c:pt>
                <c:pt idx="4">
                  <c:v>6</c:v>
                </c:pt>
                <c:pt idx="5">
                  <c:v>6.666666666666667</c:v>
                </c:pt>
                <c:pt idx="6">
                  <c:v>5.166666666666667</c:v>
                </c:pt>
                <c:pt idx="7">
                  <c:v>5</c:v>
                </c:pt>
                <c:pt idx="8">
                  <c:v>4</c:v>
                </c:pt>
                <c:pt idx="9">
                  <c:v>6.333333333333333</c:v>
                </c:pt>
                <c:pt idx="10">
                  <c:v>5.5</c:v>
                </c:pt>
                <c:pt idx="11">
                  <c:v>5.5</c:v>
                </c:pt>
                <c:pt idx="12">
                  <c:v>3.3333333333333335</c:v>
                </c:pt>
                <c:pt idx="13">
                  <c:v>7</c:v>
                </c:pt>
                <c:pt idx="14">
                  <c:v>6.5</c:v>
                </c:pt>
                <c:pt idx="15">
                  <c:v>4.5</c:v>
                </c:pt>
                <c:pt idx="16">
                  <c:v>4.833333333333333</c:v>
                </c:pt>
                <c:pt idx="17">
                  <c:v>7</c:v>
                </c:pt>
                <c:pt idx="18">
                  <c:v>5.166666666666667</c:v>
                </c:pt>
                <c:pt idx="19">
                  <c:v>4.5</c:v>
                </c:pt>
                <c:pt idx="20">
                  <c:v>4.666666666666667</c:v>
                </c:pt>
                <c:pt idx="21">
                  <c:v>5.166666666666667</c:v>
                </c:pt>
                <c:pt idx="22">
                  <c:v>4.666666666666667</c:v>
                </c:pt>
                <c:pt idx="23">
                  <c:v>4.833333333333333</c:v>
                </c:pt>
                <c:pt idx="24">
                  <c:v>5.166666666666667</c:v>
                </c:pt>
                <c:pt idx="25">
                  <c:v>5.833333333333333</c:v>
                </c:pt>
                <c:pt idx="26">
                  <c:v>4.166666666666667</c:v>
                </c:pt>
                <c:pt idx="27">
                  <c:v>4.833333333333333</c:v>
                </c:pt>
                <c:pt idx="28">
                  <c:v>6</c:v>
                </c:pt>
                <c:pt idx="29">
                  <c:v>6</c:v>
                </c:pt>
                <c:pt idx="30">
                  <c:v>3.1666666666666665</c:v>
                </c:pt>
                <c:pt idx="31">
                  <c:v>3</c:v>
                </c:pt>
                <c:pt idx="32">
                  <c:v>4</c:v>
                </c:pt>
                <c:pt idx="33">
                  <c:v>3.5</c:v>
                </c:pt>
                <c:pt idx="34">
                  <c:v>4.333333333333333</c:v>
                </c:pt>
                <c:pt idx="35">
                  <c:v>2.6666666666666665</c:v>
                </c:pt>
                <c:pt idx="36">
                  <c:v>4</c:v>
                </c:pt>
                <c:pt idx="37">
                  <c:v>3.5</c:v>
                </c:pt>
                <c:pt idx="38">
                  <c:v>2.8333333333333335</c:v>
                </c:pt>
                <c:pt idx="39">
                  <c:v>3.1666666666666665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DF-4968-8552-88D650591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07720"/>
        <c:axId val="298408048"/>
      </c:scatterChart>
      <c:valAx>
        <c:axId val="298407720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Learning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408048"/>
        <c:crosses val="autoZero"/>
        <c:crossBetween val="midCat"/>
      </c:valAx>
      <c:valAx>
        <c:axId val="2984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Behavior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407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'Ch7.3 Compare pre-post'!$D$21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'Ch7.3 Compare pre-post'!$E$20:$F$20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'Ch7.3 Compare pre-post'!$E$21:$F$21</c:f>
              <c:numCache>
                <c:formatCode>General</c:formatCode>
                <c:ptCount val="2"/>
                <c:pt idx="0">
                  <c:v>3.5499999999999994</c:v>
                </c:pt>
                <c:pt idx="1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5-489A-BBBF-3307CD3183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716904"/>
        <c:axId val="468713952"/>
      </c:barChart>
      <c:catAx>
        <c:axId val="46871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13952"/>
        <c:crosses val="autoZero"/>
        <c:auto val="1"/>
        <c:lblAlgn val="ctr"/>
        <c:lblOffset val="100"/>
        <c:noMultiLvlLbl val="0"/>
      </c:catAx>
      <c:valAx>
        <c:axId val="4687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1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'Ch7.4 Compare diff groups'!$Q$20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'Ch7.4 Compare diff groups'!$R$19:$S$19</c:f>
              <c:strCache>
                <c:ptCount val="2"/>
                <c:pt idx="0">
                  <c:v>Branch 1</c:v>
                </c:pt>
                <c:pt idx="1">
                  <c:v>Branch 2</c:v>
                </c:pt>
              </c:strCache>
            </c:strRef>
          </c:cat>
          <c:val>
            <c:numRef>
              <c:f>'Ch7.4 Compare diff groups'!$R$20:$S$20</c:f>
              <c:numCache>
                <c:formatCode>General</c:formatCode>
                <c:ptCount val="2"/>
                <c:pt idx="0">
                  <c:v>3.5400000000000005</c:v>
                </c:pt>
                <c:pt idx="1">
                  <c:v>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F-4D7B-9572-0FFA1782A4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709848"/>
        <c:axId val="468709520"/>
      </c:barChart>
      <c:catAx>
        <c:axId val="46870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9520"/>
        <c:crosses val="autoZero"/>
        <c:auto val="1"/>
        <c:lblAlgn val="ctr"/>
        <c:lblOffset val="100"/>
        <c:noMultiLvlLbl val="0"/>
      </c:catAx>
      <c:valAx>
        <c:axId val="4687095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</xdr:row>
      <xdr:rowOff>142876</xdr:rowOff>
    </xdr:from>
    <xdr:to>
      <xdr:col>3</xdr:col>
      <xdr:colOff>574889</xdr:colOff>
      <xdr:row>34</xdr:row>
      <xdr:rowOff>28576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619376"/>
          <a:ext cx="2460838" cy="3695700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11</xdr:row>
      <xdr:rowOff>45720</xdr:rowOff>
    </xdr:from>
    <xdr:to>
      <xdr:col>9</xdr:col>
      <xdr:colOff>563880</xdr:colOff>
      <xdr:row>26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A46A3F-FEB0-4214-A50E-9D642896F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28</xdr:row>
      <xdr:rowOff>45720</xdr:rowOff>
    </xdr:from>
    <xdr:to>
      <xdr:col>9</xdr:col>
      <xdr:colOff>563880</xdr:colOff>
      <xdr:row>43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D3BAA7-689C-49B1-9DBC-17E5A0F66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60960</xdr:colOff>
      <xdr:row>45</xdr:row>
      <xdr:rowOff>45720</xdr:rowOff>
    </xdr:from>
    <xdr:to>
      <xdr:col>9</xdr:col>
      <xdr:colOff>586740</xdr:colOff>
      <xdr:row>60</xdr:row>
      <xdr:rowOff>45720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895006-905A-494F-910A-D8030FD1B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30480</xdr:colOff>
      <xdr:row>28</xdr:row>
      <xdr:rowOff>38100</xdr:rowOff>
    </xdr:from>
    <xdr:to>
      <xdr:col>18</xdr:col>
      <xdr:colOff>335280</xdr:colOff>
      <xdr:row>43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E1B7A12-70C2-43BA-B414-3B81301C59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594360</xdr:colOff>
      <xdr:row>45</xdr:row>
      <xdr:rowOff>7620</xdr:rowOff>
    </xdr:from>
    <xdr:to>
      <xdr:col>18</xdr:col>
      <xdr:colOff>289560</xdr:colOff>
      <xdr:row>60</xdr:row>
      <xdr:rowOff>7620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BAF7074-F2EC-425B-AC1D-62FB426E8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45720</xdr:colOff>
      <xdr:row>28</xdr:row>
      <xdr:rowOff>7620</xdr:rowOff>
    </xdr:from>
    <xdr:to>
      <xdr:col>26</xdr:col>
      <xdr:colOff>350520</xdr:colOff>
      <xdr:row>43</xdr:row>
      <xdr:rowOff>7620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52478B-5F51-40DD-B570-38F4AA09B0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22</xdr:row>
      <xdr:rowOff>129540</xdr:rowOff>
    </xdr:from>
    <xdr:to>
      <xdr:col>7</xdr:col>
      <xdr:colOff>419100</xdr:colOff>
      <xdr:row>37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6595D-60A5-47E4-BA8E-9F16FD7D3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16</xdr:row>
      <xdr:rowOff>137160</xdr:rowOff>
    </xdr:from>
    <xdr:to>
      <xdr:col>14</xdr:col>
      <xdr:colOff>236220</xdr:colOff>
      <xdr:row>31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3B63E9-F7F3-4503-9B4E-37BB367CD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167640</xdr:colOff>
      <xdr:row>29</xdr:row>
      <xdr:rowOff>144780</xdr:rowOff>
    </xdr:from>
    <xdr:to>
      <xdr:col>21</xdr:col>
      <xdr:colOff>15240</xdr:colOff>
      <xdr:row>44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3A65FE-52FD-483B-A77E-C42C002D3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54</xdr:row>
      <xdr:rowOff>15240</xdr:rowOff>
    </xdr:from>
    <xdr:to>
      <xdr:col>14</xdr:col>
      <xdr:colOff>563880</xdr:colOff>
      <xdr:row>69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5042B9-D6C6-40E1-9F64-BD014639C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opLeftCell="L43" workbookViewId="0">
      <selection activeCell="R23" sqref="R23"/>
    </sheetView>
  </sheetViews>
  <sheetFormatPr defaultRowHeight="15" x14ac:dyDescent="0.25"/>
  <cols>
    <col min="1" max="1" width="10" bestFit="1" customWidth="1"/>
    <col min="6" max="6" width="20.5703125" customWidth="1"/>
    <col min="7" max="8" width="10.28515625" customWidth="1"/>
    <col min="10" max="10" width="11.140625" customWidth="1"/>
  </cols>
  <sheetData>
    <row r="1" spans="1:26" s="14" customFormat="1" ht="35.25" customHeight="1" x14ac:dyDescent="0.25">
      <c r="A1" s="14" t="s">
        <v>61</v>
      </c>
    </row>
    <row r="2" spans="1:26" s="15" customFormat="1" ht="18.75" x14ac:dyDescent="0.3">
      <c r="A2" s="15" t="s">
        <v>53</v>
      </c>
      <c r="F2" s="15" t="s">
        <v>54</v>
      </c>
      <c r="J2" s="15" t="s">
        <v>55</v>
      </c>
      <c r="O2" s="15" t="s">
        <v>56</v>
      </c>
      <c r="T2" s="15" t="s">
        <v>57</v>
      </c>
      <c r="Y2" s="15" t="s">
        <v>58</v>
      </c>
    </row>
    <row r="3" spans="1:26" x14ac:dyDescent="0.25">
      <c r="B3" s="3" t="s">
        <v>26</v>
      </c>
      <c r="G3" t="s">
        <v>27</v>
      </c>
      <c r="K3" t="s">
        <v>28</v>
      </c>
      <c r="L3" t="s">
        <v>29</v>
      </c>
      <c r="O3" s="5"/>
      <c r="P3" s="5" t="s">
        <v>0</v>
      </c>
      <c r="Q3" s="5" t="s">
        <v>1</v>
      </c>
      <c r="U3" t="s">
        <v>32</v>
      </c>
      <c r="V3" t="s">
        <v>33</v>
      </c>
      <c r="Y3" t="s">
        <v>36</v>
      </c>
      <c r="Z3" t="s">
        <v>37</v>
      </c>
    </row>
    <row r="4" spans="1:26" x14ac:dyDescent="0.25">
      <c r="A4" s="3" t="s">
        <v>14</v>
      </c>
      <c r="B4" s="4">
        <v>0.14000000000000001</v>
      </c>
      <c r="F4" t="s">
        <v>20</v>
      </c>
      <c r="G4" s="2">
        <v>0.78</v>
      </c>
      <c r="H4" s="2"/>
      <c r="J4" t="s">
        <v>30</v>
      </c>
      <c r="K4">
        <v>4.5</v>
      </c>
      <c r="L4">
        <v>3.8</v>
      </c>
      <c r="O4" s="6" t="s">
        <v>2</v>
      </c>
      <c r="P4" s="7">
        <v>45</v>
      </c>
      <c r="Q4" s="7">
        <v>55</v>
      </c>
      <c r="T4" t="s">
        <v>34</v>
      </c>
      <c r="U4">
        <v>43</v>
      </c>
      <c r="V4">
        <v>64</v>
      </c>
      <c r="Y4" s="1">
        <v>27</v>
      </c>
      <c r="Z4" s="1">
        <v>2.12</v>
      </c>
    </row>
    <row r="5" spans="1:26" x14ac:dyDescent="0.25">
      <c r="A5" s="3" t="s">
        <v>15</v>
      </c>
      <c r="B5" s="4">
        <v>0.37</v>
      </c>
      <c r="F5" t="s">
        <v>22</v>
      </c>
      <c r="G5" s="2">
        <v>0.13</v>
      </c>
      <c r="H5" s="2"/>
      <c r="J5" t="s">
        <v>31</v>
      </c>
      <c r="K5">
        <v>3.9</v>
      </c>
      <c r="L5">
        <v>3.2</v>
      </c>
      <c r="O5" s="6" t="s">
        <v>3</v>
      </c>
      <c r="P5" s="7">
        <v>53</v>
      </c>
      <c r="Q5" s="7">
        <v>74</v>
      </c>
      <c r="T5" t="s">
        <v>35</v>
      </c>
      <c r="U5">
        <v>28</v>
      </c>
      <c r="V5">
        <v>88</v>
      </c>
      <c r="Y5" s="1">
        <v>33</v>
      </c>
      <c r="Z5" s="1">
        <v>3.8333333333333335</v>
      </c>
    </row>
    <row r="6" spans="1:26" x14ac:dyDescent="0.25">
      <c r="A6" s="3" t="s">
        <v>16</v>
      </c>
      <c r="B6" s="4">
        <v>0.41</v>
      </c>
      <c r="F6" t="s">
        <v>25</v>
      </c>
      <c r="G6" s="8">
        <v>1.2E-2</v>
      </c>
      <c r="H6" s="8"/>
      <c r="O6" s="6" t="s">
        <v>4</v>
      </c>
      <c r="P6" s="7">
        <v>34</v>
      </c>
      <c r="Q6" s="7">
        <v>69</v>
      </c>
      <c r="Y6" s="1">
        <v>28</v>
      </c>
      <c r="Z6" s="1">
        <v>3</v>
      </c>
    </row>
    <row r="7" spans="1:26" x14ac:dyDescent="0.25">
      <c r="A7" s="3" t="s">
        <v>17</v>
      </c>
      <c r="B7" s="4">
        <v>0.04</v>
      </c>
      <c r="F7" t="s">
        <v>21</v>
      </c>
      <c r="G7" s="8">
        <v>5.0999999999999997E-2</v>
      </c>
      <c r="H7" s="8"/>
      <c r="O7" s="6" t="s">
        <v>5</v>
      </c>
      <c r="P7" s="7">
        <v>45</v>
      </c>
      <c r="Q7" s="7">
        <v>57</v>
      </c>
      <c r="Y7" s="1">
        <v>45</v>
      </c>
      <c r="Z7" s="1">
        <v>3.8333333333333335</v>
      </c>
    </row>
    <row r="8" spans="1:26" x14ac:dyDescent="0.25">
      <c r="A8" s="3" t="s">
        <v>18</v>
      </c>
      <c r="B8" s="4">
        <v>0.03</v>
      </c>
      <c r="F8" t="s">
        <v>23</v>
      </c>
      <c r="G8" s="8">
        <v>3.0000000000000001E-3</v>
      </c>
      <c r="H8" s="8"/>
      <c r="O8" s="6" t="s">
        <v>6</v>
      </c>
      <c r="P8" s="7">
        <v>34</v>
      </c>
      <c r="Q8" s="7">
        <v>63</v>
      </c>
      <c r="Y8" s="1">
        <v>34</v>
      </c>
      <c r="Z8" s="1">
        <v>4.666666666666667</v>
      </c>
    </row>
    <row r="9" spans="1:26" x14ac:dyDescent="0.25">
      <c r="A9" s="3" t="s">
        <v>19</v>
      </c>
      <c r="B9" s="4">
        <v>0.01</v>
      </c>
      <c r="F9" t="s">
        <v>24</v>
      </c>
      <c r="G9" s="8">
        <v>2.4E-2</v>
      </c>
      <c r="H9" s="8"/>
      <c r="O9" s="6" t="s">
        <v>7</v>
      </c>
      <c r="P9" s="7">
        <v>65</v>
      </c>
      <c r="Q9" s="7">
        <v>73</v>
      </c>
      <c r="Y9" s="1">
        <v>51</v>
      </c>
      <c r="Z9" s="1">
        <v>4.166666666666667</v>
      </c>
    </row>
    <row r="10" spans="1:26" x14ac:dyDescent="0.25">
      <c r="A10" s="3"/>
      <c r="B10" s="4">
        <f>SUM(B4:B9)</f>
        <v>1</v>
      </c>
      <c r="G10">
        <f>SUM(G4:G9)</f>
        <v>1</v>
      </c>
      <c r="O10" s="6" t="s">
        <v>8</v>
      </c>
      <c r="P10" s="7">
        <v>43</v>
      </c>
      <c r="Q10" s="7">
        <v>84</v>
      </c>
      <c r="Y10" s="1">
        <v>43</v>
      </c>
      <c r="Z10" s="1">
        <v>4.333333333333333</v>
      </c>
    </row>
    <row r="11" spans="1:26" x14ac:dyDescent="0.25">
      <c r="O11" s="6" t="s">
        <v>9</v>
      </c>
      <c r="P11" s="7">
        <v>61</v>
      </c>
      <c r="Q11" s="7">
        <v>60</v>
      </c>
      <c r="Y11" s="1">
        <v>24</v>
      </c>
      <c r="Z11" s="1">
        <v>2</v>
      </c>
    </row>
    <row r="12" spans="1:26" x14ac:dyDescent="0.25">
      <c r="O12" s="6" t="s">
        <v>10</v>
      </c>
      <c r="P12" s="7">
        <v>65</v>
      </c>
      <c r="Q12" s="7">
        <v>59</v>
      </c>
      <c r="Y12" s="1">
        <v>34</v>
      </c>
      <c r="Z12" s="1">
        <v>3.22</v>
      </c>
    </row>
    <row r="13" spans="1:26" x14ac:dyDescent="0.25">
      <c r="A13" t="s">
        <v>59</v>
      </c>
      <c r="O13" s="6" t="s">
        <v>11</v>
      </c>
      <c r="P13" s="7">
        <v>72</v>
      </c>
      <c r="Q13" s="7">
        <v>71</v>
      </c>
      <c r="Y13" s="1">
        <v>54</v>
      </c>
      <c r="Z13" s="1">
        <v>4.666666666666667</v>
      </c>
    </row>
    <row r="14" spans="1:26" x14ac:dyDescent="0.25">
      <c r="A14" t="s">
        <v>60</v>
      </c>
      <c r="O14" s="6" t="s">
        <v>12</v>
      </c>
      <c r="P14" s="7">
        <v>84</v>
      </c>
      <c r="Q14" s="7">
        <v>66</v>
      </c>
      <c r="Y14" s="1">
        <v>34</v>
      </c>
      <c r="Z14" s="1">
        <v>3.5</v>
      </c>
    </row>
    <row r="15" spans="1:26" x14ac:dyDescent="0.25">
      <c r="O15" s="6" t="s">
        <v>13</v>
      </c>
      <c r="P15" s="7">
        <v>77</v>
      </c>
      <c r="Q15" s="7">
        <v>72</v>
      </c>
      <c r="Y15" s="1">
        <v>38</v>
      </c>
      <c r="Z15" s="1">
        <v>4.833333333333333</v>
      </c>
    </row>
    <row r="16" spans="1:26" x14ac:dyDescent="0.25">
      <c r="Y16" s="1">
        <v>40</v>
      </c>
      <c r="Z16" s="1">
        <v>4.333333333333333</v>
      </c>
    </row>
    <row r="17" spans="25:26" x14ac:dyDescent="0.25">
      <c r="Y17" s="1">
        <v>37</v>
      </c>
      <c r="Z17" s="1">
        <v>3.33</v>
      </c>
    </row>
    <row r="18" spans="25:26" x14ac:dyDescent="0.25">
      <c r="Y18" s="1">
        <v>32</v>
      </c>
      <c r="Z18" s="1">
        <v>3.66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A13" workbookViewId="0">
      <selection activeCell="D29" sqref="D29"/>
    </sheetView>
  </sheetViews>
  <sheetFormatPr defaultRowHeight="15" x14ac:dyDescent="0.25"/>
  <cols>
    <col min="1" max="2" width="9.5703125" bestFit="1" customWidth="1"/>
    <col min="4" max="4" width="15.140625" customWidth="1"/>
    <col min="5" max="5" width="15.42578125" customWidth="1"/>
    <col min="6" max="6" width="20.7109375" customWidth="1"/>
  </cols>
  <sheetData>
    <row r="1" spans="1:7" x14ac:dyDescent="0.25">
      <c r="A1" t="s">
        <v>38</v>
      </c>
      <c r="B1" t="s">
        <v>39</v>
      </c>
      <c r="D1" s="18" t="s">
        <v>38</v>
      </c>
      <c r="E1" s="18"/>
      <c r="F1" s="18" t="s">
        <v>39</v>
      </c>
      <c r="G1" s="18"/>
    </row>
    <row r="2" spans="1:7" x14ac:dyDescent="0.25">
      <c r="A2" s="1">
        <v>3.6666666666666665</v>
      </c>
      <c r="B2" s="1">
        <v>3.5</v>
      </c>
      <c r="D2" s="16"/>
      <c r="E2" s="16"/>
      <c r="F2" s="16"/>
      <c r="G2" s="16"/>
    </row>
    <row r="3" spans="1:7" x14ac:dyDescent="0.25">
      <c r="A3" s="1">
        <v>3.5</v>
      </c>
      <c r="B3" s="1">
        <v>5</v>
      </c>
      <c r="D3" s="16" t="s">
        <v>63</v>
      </c>
      <c r="E3" s="16">
        <v>4.7041666666666666</v>
      </c>
      <c r="F3" s="16" t="s">
        <v>63</v>
      </c>
      <c r="G3" s="16">
        <v>4.791666666666667</v>
      </c>
    </row>
    <row r="4" spans="1:7" x14ac:dyDescent="0.25">
      <c r="A4" s="1">
        <v>4.166666666666667</v>
      </c>
      <c r="B4" s="1">
        <v>4.833333333333333</v>
      </c>
      <c r="D4" s="16" t="s">
        <v>64</v>
      </c>
      <c r="E4" s="16">
        <v>0.15031869041958409</v>
      </c>
      <c r="F4" s="16" t="s">
        <v>64</v>
      </c>
      <c r="G4" s="16">
        <v>0.18506851738033706</v>
      </c>
    </row>
    <row r="5" spans="1:7" x14ac:dyDescent="0.25">
      <c r="A5" s="1">
        <v>4.833333333333333</v>
      </c>
      <c r="B5" s="1">
        <v>5.833333333333333</v>
      </c>
      <c r="D5" s="16" t="s">
        <v>65</v>
      </c>
      <c r="E5" s="16">
        <v>4.833333333333333</v>
      </c>
      <c r="F5" s="16" t="s">
        <v>65</v>
      </c>
      <c r="G5" s="16">
        <v>4.833333333333333</v>
      </c>
    </row>
    <row r="6" spans="1:7" x14ac:dyDescent="0.25">
      <c r="A6" s="1">
        <v>3.8333333333333335</v>
      </c>
      <c r="B6" s="1">
        <v>6</v>
      </c>
      <c r="D6" s="16" t="s">
        <v>66</v>
      </c>
      <c r="E6" s="16">
        <v>4.833333333333333</v>
      </c>
      <c r="F6" s="16" t="s">
        <v>66</v>
      </c>
      <c r="G6" s="16">
        <v>4.833333333333333</v>
      </c>
    </row>
    <row r="7" spans="1:7" x14ac:dyDescent="0.25">
      <c r="A7" s="1">
        <v>5.333333333333333</v>
      </c>
      <c r="B7" s="1">
        <v>6.666666666666667</v>
      </c>
      <c r="D7" s="16" t="s">
        <v>67</v>
      </c>
      <c r="E7" s="16">
        <v>0.95069887323923485</v>
      </c>
      <c r="F7" s="16" t="s">
        <v>67</v>
      </c>
      <c r="G7" s="16">
        <v>1.1704760762246467</v>
      </c>
    </row>
    <row r="8" spans="1:7" x14ac:dyDescent="0.25">
      <c r="A8" s="1">
        <v>4.833333333333333</v>
      </c>
      <c r="B8" s="1">
        <v>5.166666666666667</v>
      </c>
      <c r="D8" s="16" t="s">
        <v>68</v>
      </c>
      <c r="E8" s="16">
        <v>0.90382834757835073</v>
      </c>
      <c r="F8" s="16" t="s">
        <v>68</v>
      </c>
      <c r="G8" s="16">
        <v>1.3700142450142447</v>
      </c>
    </row>
    <row r="9" spans="1:7" x14ac:dyDescent="0.25">
      <c r="A9" s="1">
        <v>5</v>
      </c>
      <c r="B9" s="1">
        <v>5</v>
      </c>
      <c r="D9" s="16" t="s">
        <v>69</v>
      </c>
      <c r="E9" s="16">
        <v>0.20127139412220263</v>
      </c>
      <c r="F9" s="16" t="s">
        <v>69</v>
      </c>
      <c r="G9" s="16">
        <v>-0.74299317880944482</v>
      </c>
    </row>
    <row r="10" spans="1:7" x14ac:dyDescent="0.25">
      <c r="A10" s="1">
        <v>4.833333333333333</v>
      </c>
      <c r="B10" s="1">
        <v>4</v>
      </c>
      <c r="D10" s="16" t="s">
        <v>70</v>
      </c>
      <c r="E10" s="16">
        <v>-0.52032070037842482</v>
      </c>
      <c r="F10" s="16" t="s">
        <v>70</v>
      </c>
      <c r="G10" s="16">
        <v>4.0150264690701411E-2</v>
      </c>
    </row>
    <row r="11" spans="1:7" x14ac:dyDescent="0.25">
      <c r="A11" s="1">
        <v>4.166666666666667</v>
      </c>
      <c r="B11" s="1">
        <v>6.333333333333333</v>
      </c>
      <c r="D11" s="16" t="s">
        <v>71</v>
      </c>
      <c r="E11" s="16">
        <v>3.9999999999999996</v>
      </c>
      <c r="F11" s="16" t="s">
        <v>71</v>
      </c>
      <c r="G11" s="16">
        <v>4.3333333333333339</v>
      </c>
    </row>
    <row r="12" spans="1:7" x14ac:dyDescent="0.25">
      <c r="A12" s="1">
        <v>4.666666666666667</v>
      </c>
      <c r="B12" s="1">
        <v>5.5</v>
      </c>
      <c r="D12" s="16" t="s">
        <v>72</v>
      </c>
      <c r="E12" s="16">
        <v>2.3333333333333335</v>
      </c>
      <c r="F12" s="16" t="s">
        <v>72</v>
      </c>
      <c r="G12" s="16">
        <v>2.6666666666666665</v>
      </c>
    </row>
    <row r="13" spans="1:7" x14ac:dyDescent="0.25">
      <c r="A13" s="1">
        <v>5.5</v>
      </c>
      <c r="B13" s="1">
        <v>5.5</v>
      </c>
      <c r="D13" s="16" t="s">
        <v>73</v>
      </c>
      <c r="E13" s="16">
        <v>6.333333333333333</v>
      </c>
      <c r="F13" s="16" t="s">
        <v>73</v>
      </c>
      <c r="G13" s="16">
        <v>7</v>
      </c>
    </row>
    <row r="14" spans="1:7" x14ac:dyDescent="0.25">
      <c r="A14" s="1">
        <v>4.333333333333333</v>
      </c>
      <c r="B14" s="1">
        <v>3.3333333333333335</v>
      </c>
      <c r="D14" s="16" t="s">
        <v>74</v>
      </c>
      <c r="E14" s="16">
        <v>188.16666666666666</v>
      </c>
      <c r="F14" s="16" t="s">
        <v>74</v>
      </c>
      <c r="G14" s="16">
        <v>191.66666666666669</v>
      </c>
    </row>
    <row r="15" spans="1:7" ht="15.75" thickBot="1" x14ac:dyDescent="0.3">
      <c r="A15" s="1">
        <v>6</v>
      </c>
      <c r="B15" s="1">
        <v>7</v>
      </c>
      <c r="D15" s="17" t="s">
        <v>75</v>
      </c>
      <c r="E15" s="17">
        <v>40</v>
      </c>
      <c r="F15" s="17" t="s">
        <v>75</v>
      </c>
      <c r="G15" s="17">
        <v>40</v>
      </c>
    </row>
    <row r="16" spans="1:7" x14ac:dyDescent="0.25">
      <c r="A16" s="1">
        <v>5.833333333333333</v>
      </c>
      <c r="B16" s="1">
        <v>6.5</v>
      </c>
    </row>
    <row r="17" spans="1:6" ht="15.75" thickBot="1" x14ac:dyDescent="0.3">
      <c r="A17" s="1">
        <v>5.166666666666667</v>
      </c>
      <c r="B17" s="1">
        <v>4.5</v>
      </c>
    </row>
    <row r="18" spans="1:6" x14ac:dyDescent="0.25">
      <c r="A18" s="1">
        <v>4.5</v>
      </c>
      <c r="B18" s="1">
        <v>4.833333333333333</v>
      </c>
      <c r="D18" s="18"/>
      <c r="E18" s="18" t="s">
        <v>38</v>
      </c>
      <c r="F18" s="18" t="s">
        <v>39</v>
      </c>
    </row>
    <row r="19" spans="1:6" x14ac:dyDescent="0.25">
      <c r="A19" s="1">
        <v>6.333333333333333</v>
      </c>
      <c r="B19" s="1">
        <v>7</v>
      </c>
      <c r="D19" s="16" t="s">
        <v>38</v>
      </c>
      <c r="E19" s="16">
        <v>1</v>
      </c>
      <c r="F19" s="16"/>
    </row>
    <row r="20" spans="1:6" ht="15.75" thickBot="1" x14ac:dyDescent="0.3">
      <c r="A20" s="1">
        <v>5.333333333333333</v>
      </c>
      <c r="B20" s="1">
        <v>5.166666666666667</v>
      </c>
      <c r="D20" s="17" t="s">
        <v>39</v>
      </c>
      <c r="E20" s="17">
        <v>0.52885771481083144</v>
      </c>
      <c r="F20" s="17">
        <v>1</v>
      </c>
    </row>
    <row r="21" spans="1:6" x14ac:dyDescent="0.25">
      <c r="A21" s="1">
        <v>5</v>
      </c>
      <c r="B21" s="1">
        <v>4.5</v>
      </c>
    </row>
    <row r="22" spans="1:6" x14ac:dyDescent="0.25">
      <c r="A22" s="1">
        <v>5.666666666666667</v>
      </c>
      <c r="B22" s="1">
        <v>4.666666666666667</v>
      </c>
    </row>
    <row r="23" spans="1:6" x14ac:dyDescent="0.25">
      <c r="A23" s="1">
        <v>5</v>
      </c>
      <c r="B23" s="1">
        <v>5.166666666666667</v>
      </c>
    </row>
    <row r="24" spans="1:6" x14ac:dyDescent="0.25">
      <c r="A24" s="1">
        <v>3.6666666666666665</v>
      </c>
      <c r="B24" s="1">
        <v>4.666666666666667</v>
      </c>
    </row>
    <row r="25" spans="1:6" x14ac:dyDescent="0.25">
      <c r="A25" s="1">
        <v>5.5</v>
      </c>
      <c r="B25" s="1">
        <v>4.833333333333333</v>
      </c>
    </row>
    <row r="26" spans="1:6" x14ac:dyDescent="0.25">
      <c r="A26" s="1">
        <v>4</v>
      </c>
      <c r="B26" s="1">
        <v>5.166666666666667</v>
      </c>
    </row>
    <row r="27" spans="1:6" x14ac:dyDescent="0.25">
      <c r="A27" s="1">
        <v>5.666666666666667</v>
      </c>
      <c r="B27" s="1">
        <v>5.833333333333333</v>
      </c>
    </row>
    <row r="28" spans="1:6" x14ac:dyDescent="0.25">
      <c r="A28" s="1">
        <v>6.333333333333333</v>
      </c>
      <c r="B28" s="1">
        <v>4.166666666666667</v>
      </c>
    </row>
    <row r="29" spans="1:6" x14ac:dyDescent="0.25">
      <c r="A29" s="1">
        <v>4.833333333333333</v>
      </c>
      <c r="B29" s="1">
        <v>4.833333333333333</v>
      </c>
    </row>
    <row r="30" spans="1:6" x14ac:dyDescent="0.25">
      <c r="A30" s="1">
        <v>4.666666666666667</v>
      </c>
      <c r="B30" s="1">
        <v>6</v>
      </c>
    </row>
    <row r="31" spans="1:6" x14ac:dyDescent="0.25">
      <c r="A31" s="1">
        <v>6</v>
      </c>
      <c r="B31" s="1">
        <v>6</v>
      </c>
    </row>
    <row r="32" spans="1:6" x14ac:dyDescent="0.25">
      <c r="A32" s="1">
        <v>2.5</v>
      </c>
      <c r="B32" s="1">
        <v>3.1666666666666665</v>
      </c>
    </row>
    <row r="33" spans="1:3" x14ac:dyDescent="0.25">
      <c r="A33" s="1">
        <v>2.3333333333333335</v>
      </c>
      <c r="B33" s="1">
        <v>3</v>
      </c>
    </row>
    <row r="34" spans="1:3" x14ac:dyDescent="0.25">
      <c r="A34" s="1">
        <v>3</v>
      </c>
      <c r="B34" s="1">
        <v>4</v>
      </c>
    </row>
    <row r="35" spans="1:3" x14ac:dyDescent="0.25">
      <c r="A35" s="1">
        <v>4.166666666666667</v>
      </c>
      <c r="B35" s="1">
        <v>3.5</v>
      </c>
    </row>
    <row r="36" spans="1:3" x14ac:dyDescent="0.25">
      <c r="A36" s="1">
        <v>5.5</v>
      </c>
      <c r="B36" s="1">
        <v>4.333333333333333</v>
      </c>
    </row>
    <row r="37" spans="1:3" x14ac:dyDescent="0.25">
      <c r="A37" s="1">
        <v>4.166666666666667</v>
      </c>
      <c r="B37" s="1">
        <v>2.6666666666666665</v>
      </c>
    </row>
    <row r="38" spans="1:3" x14ac:dyDescent="0.25">
      <c r="A38" s="1">
        <v>5</v>
      </c>
      <c r="B38" s="1">
        <v>4</v>
      </c>
    </row>
    <row r="39" spans="1:3" x14ac:dyDescent="0.25">
      <c r="A39" s="1">
        <v>4.5</v>
      </c>
      <c r="B39" s="1">
        <v>3.5</v>
      </c>
    </row>
    <row r="40" spans="1:3" x14ac:dyDescent="0.25">
      <c r="A40" s="1">
        <v>4.833333333333333</v>
      </c>
      <c r="B40" s="1">
        <v>2.8333333333333335</v>
      </c>
    </row>
    <row r="41" spans="1:3" x14ac:dyDescent="0.25">
      <c r="A41" s="1">
        <v>4</v>
      </c>
      <c r="B41" s="1">
        <v>3.1666666666666665</v>
      </c>
    </row>
    <row r="42" spans="1:3" x14ac:dyDescent="0.25">
      <c r="A42" s="1"/>
    </row>
    <row r="46" spans="1:3" x14ac:dyDescent="0.25">
      <c r="A46" s="9"/>
      <c r="B46" s="9"/>
      <c r="C46" s="9"/>
    </row>
    <row r="47" spans="1:3" x14ac:dyDescent="0.25">
      <c r="A47" s="10"/>
      <c r="B47" s="11"/>
      <c r="C47" s="11"/>
    </row>
    <row r="48" spans="1:3" x14ac:dyDescent="0.25">
      <c r="A48" s="10"/>
      <c r="B48" s="11"/>
      <c r="C48" s="11"/>
    </row>
    <row r="49" spans="1:3" x14ac:dyDescent="0.25">
      <c r="A49" s="10"/>
      <c r="B49" s="11"/>
      <c r="C49" s="11"/>
    </row>
    <row r="50" spans="1:3" x14ac:dyDescent="0.25">
      <c r="A50" s="10"/>
      <c r="B50" s="11"/>
      <c r="C50" s="11"/>
    </row>
    <row r="51" spans="1:3" x14ac:dyDescent="0.25">
      <c r="A51" s="10"/>
      <c r="B51" s="11"/>
      <c r="C51" s="11"/>
    </row>
    <row r="52" spans="1:3" x14ac:dyDescent="0.25">
      <c r="A52" s="10"/>
      <c r="B52" s="11"/>
      <c r="C52" s="11"/>
    </row>
    <row r="53" spans="1:3" x14ac:dyDescent="0.25">
      <c r="A53" s="10"/>
      <c r="B53" s="11"/>
      <c r="C53" s="11"/>
    </row>
    <row r="54" spans="1:3" x14ac:dyDescent="0.25">
      <c r="A54" s="10"/>
      <c r="B54" s="11"/>
      <c r="C54" s="11"/>
    </row>
    <row r="55" spans="1:3" x14ac:dyDescent="0.25">
      <c r="A55" s="10"/>
      <c r="B55" s="11"/>
      <c r="C55" s="11"/>
    </row>
    <row r="56" spans="1:3" x14ac:dyDescent="0.25">
      <c r="A56" s="10"/>
      <c r="B56" s="11"/>
      <c r="C56" s="11"/>
    </row>
    <row r="57" spans="1:3" x14ac:dyDescent="0.25">
      <c r="A57" s="10"/>
      <c r="B57" s="11"/>
      <c r="C57" s="11"/>
    </row>
    <row r="58" spans="1:3" x14ac:dyDescent="0.25">
      <c r="A58" s="10"/>
      <c r="B58" s="11"/>
      <c r="C58" s="11"/>
    </row>
    <row r="59" spans="1:3" x14ac:dyDescent="0.25">
      <c r="A59" s="1"/>
      <c r="B59" s="1"/>
    </row>
    <row r="60" spans="1:3" x14ac:dyDescent="0.25">
      <c r="A60" s="1"/>
      <c r="B60" s="1"/>
    </row>
    <row r="61" spans="1:3" x14ac:dyDescent="0.25">
      <c r="A61" s="1"/>
      <c r="B61" s="1"/>
    </row>
    <row r="62" spans="1:3" x14ac:dyDescent="0.25">
      <c r="A62" s="1"/>
      <c r="B62" s="1"/>
    </row>
    <row r="63" spans="1:3" x14ac:dyDescent="0.25">
      <c r="A63" s="1"/>
      <c r="B63" s="1"/>
    </row>
    <row r="64" spans="1:3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topLeftCell="A12" workbookViewId="0">
      <selection activeCell="D20" sqref="D20:F21"/>
    </sheetView>
  </sheetViews>
  <sheetFormatPr defaultRowHeight="15" x14ac:dyDescent="0.25"/>
  <cols>
    <col min="1" max="1" width="8.5703125" bestFit="1" customWidth="1"/>
    <col min="2" max="2" width="9.42578125" bestFit="1" customWidth="1"/>
    <col min="4" max="4" width="17.7109375" customWidth="1"/>
    <col min="5" max="5" width="13" customWidth="1"/>
    <col min="6" max="6" width="16.5703125" customWidth="1"/>
  </cols>
  <sheetData>
    <row r="1" spans="1:7" x14ac:dyDescent="0.25">
      <c r="A1" t="s">
        <v>32</v>
      </c>
      <c r="B1" t="s">
        <v>33</v>
      </c>
      <c r="D1" s="18" t="s">
        <v>32</v>
      </c>
      <c r="E1" s="18"/>
      <c r="F1" s="18" t="s">
        <v>33</v>
      </c>
      <c r="G1" s="18"/>
    </row>
    <row r="2" spans="1:7" x14ac:dyDescent="0.25">
      <c r="A2" s="1">
        <v>4</v>
      </c>
      <c r="B2" s="1">
        <v>4.666666666666667</v>
      </c>
      <c r="D2" s="16"/>
      <c r="E2" s="16"/>
      <c r="F2" s="16"/>
      <c r="G2" s="16"/>
    </row>
    <row r="3" spans="1:7" x14ac:dyDescent="0.25">
      <c r="A3" s="1">
        <v>3</v>
      </c>
      <c r="B3" s="1">
        <v>3.3333333333333335</v>
      </c>
      <c r="D3" s="16" t="s">
        <v>63</v>
      </c>
      <c r="E3" s="16">
        <v>3.5499999999999994</v>
      </c>
      <c r="F3" s="16" t="s">
        <v>63</v>
      </c>
      <c r="G3" s="16">
        <v>4.3499999999999996</v>
      </c>
    </row>
    <row r="4" spans="1:7" x14ac:dyDescent="0.25">
      <c r="A4" s="1">
        <v>2.8333333333333335</v>
      </c>
      <c r="B4" s="1">
        <v>4</v>
      </c>
      <c r="D4" s="16" t="s">
        <v>64</v>
      </c>
      <c r="E4" s="16">
        <v>0.1026936074519464</v>
      </c>
      <c r="F4" s="16" t="s">
        <v>64</v>
      </c>
      <c r="G4" s="16">
        <v>7.3391652185194334E-2</v>
      </c>
    </row>
    <row r="5" spans="1:7" x14ac:dyDescent="0.25">
      <c r="A5" s="1">
        <v>3.8333333333333335</v>
      </c>
      <c r="B5" s="1">
        <v>5</v>
      </c>
      <c r="D5" s="16" t="s">
        <v>65</v>
      </c>
      <c r="E5" s="16">
        <v>3.583333333333333</v>
      </c>
      <c r="F5" s="16" t="s">
        <v>65</v>
      </c>
      <c r="G5" s="16">
        <v>4.4166666666666661</v>
      </c>
    </row>
    <row r="6" spans="1:7" x14ac:dyDescent="0.25">
      <c r="A6" s="1">
        <v>2.6666666666666665</v>
      </c>
      <c r="B6" s="1">
        <v>4.333333333333333</v>
      </c>
      <c r="D6" s="16" t="s">
        <v>66</v>
      </c>
      <c r="E6" s="16">
        <v>3.8333333333333335</v>
      </c>
      <c r="F6" s="16" t="s">
        <v>66</v>
      </c>
      <c r="G6" s="16">
        <v>4.666666666666667</v>
      </c>
    </row>
    <row r="7" spans="1:7" x14ac:dyDescent="0.25">
      <c r="A7" s="1">
        <v>2.8333333333333335</v>
      </c>
      <c r="B7" s="1">
        <v>4.166666666666667</v>
      </c>
      <c r="D7" s="16" t="s">
        <v>67</v>
      </c>
      <c r="E7" s="16">
        <v>0.56247605313011673</v>
      </c>
      <c r="F7" s="16" t="s">
        <v>67</v>
      </c>
      <c r="G7" s="16">
        <v>0.40198263434404258</v>
      </c>
    </row>
    <row r="8" spans="1:7" x14ac:dyDescent="0.25">
      <c r="A8" s="1">
        <v>4.5</v>
      </c>
      <c r="B8" s="1">
        <v>4.666666666666667</v>
      </c>
      <c r="D8" s="16" t="s">
        <v>68</v>
      </c>
      <c r="E8" s="16">
        <v>0.31637931034483385</v>
      </c>
      <c r="F8" s="16" t="s">
        <v>68</v>
      </c>
      <c r="G8" s="16">
        <v>0.16159003831417623</v>
      </c>
    </row>
    <row r="9" spans="1:7" x14ac:dyDescent="0.25">
      <c r="A9" s="1">
        <v>3.1666666666666665</v>
      </c>
      <c r="B9" s="1">
        <v>3.6666666666666665</v>
      </c>
      <c r="D9" s="16" t="s">
        <v>69</v>
      </c>
      <c r="E9" s="16">
        <v>-0.57101924995945996</v>
      </c>
      <c r="F9" s="16" t="s">
        <v>69</v>
      </c>
      <c r="G9" s="16">
        <v>-0.14794854902741328</v>
      </c>
    </row>
    <row r="10" spans="1:7" x14ac:dyDescent="0.25">
      <c r="A10" s="1">
        <v>3.1666666666666665</v>
      </c>
      <c r="B10" s="1">
        <v>3.8333333333333335</v>
      </c>
      <c r="D10" s="16" t="s">
        <v>70</v>
      </c>
      <c r="E10" s="16">
        <v>-8.7543193193536137E-2</v>
      </c>
      <c r="F10" s="16" t="s">
        <v>70</v>
      </c>
      <c r="G10" s="16">
        <v>-0.61522899636054029</v>
      </c>
    </row>
    <row r="11" spans="1:7" x14ac:dyDescent="0.25">
      <c r="A11" s="1">
        <v>3</v>
      </c>
      <c r="B11" s="1">
        <v>4</v>
      </c>
      <c r="D11" s="16" t="s">
        <v>71</v>
      </c>
      <c r="E11" s="16">
        <v>2.1666666666666665</v>
      </c>
      <c r="F11" s="16" t="s">
        <v>71</v>
      </c>
      <c r="G11" s="16">
        <v>1.6666666666666665</v>
      </c>
    </row>
    <row r="12" spans="1:7" x14ac:dyDescent="0.25">
      <c r="A12" s="1">
        <v>3.3333333333333335</v>
      </c>
      <c r="B12" s="1">
        <v>3.8333333333333335</v>
      </c>
      <c r="D12" s="16" t="s">
        <v>72</v>
      </c>
      <c r="E12" s="16">
        <v>2.3333333333333335</v>
      </c>
      <c r="F12" s="16" t="s">
        <v>72</v>
      </c>
      <c r="G12" s="16">
        <v>3.3333333333333335</v>
      </c>
    </row>
    <row r="13" spans="1:7" x14ac:dyDescent="0.25">
      <c r="A13" s="1">
        <v>4.5</v>
      </c>
      <c r="B13" s="1">
        <v>4.666666666666667</v>
      </c>
      <c r="D13" s="16" t="s">
        <v>73</v>
      </c>
      <c r="E13" s="16">
        <v>4.5</v>
      </c>
      <c r="F13" s="16" t="s">
        <v>73</v>
      </c>
      <c r="G13" s="16">
        <v>5</v>
      </c>
    </row>
    <row r="14" spans="1:7" x14ac:dyDescent="0.25">
      <c r="A14" s="1">
        <v>3.3333333333333335</v>
      </c>
      <c r="B14" s="1">
        <v>4.166666666666667</v>
      </c>
      <c r="D14" s="16" t="s">
        <v>74</v>
      </c>
      <c r="E14" s="16">
        <v>106.49999999999999</v>
      </c>
      <c r="F14" s="16" t="s">
        <v>74</v>
      </c>
      <c r="G14" s="16">
        <v>130.5</v>
      </c>
    </row>
    <row r="15" spans="1:7" ht="15.75" thickBot="1" x14ac:dyDescent="0.3">
      <c r="A15" s="1">
        <v>3.3333333333333335</v>
      </c>
      <c r="B15" s="1">
        <v>4.333333333333333</v>
      </c>
      <c r="D15" s="17" t="s">
        <v>75</v>
      </c>
      <c r="E15" s="17">
        <v>30</v>
      </c>
      <c r="F15" s="17" t="s">
        <v>75</v>
      </c>
      <c r="G15" s="17">
        <v>30</v>
      </c>
    </row>
    <row r="16" spans="1:7" x14ac:dyDescent="0.25">
      <c r="A16" s="1">
        <v>3.5</v>
      </c>
      <c r="B16" s="1">
        <v>4.5</v>
      </c>
    </row>
    <row r="17" spans="1:6" x14ac:dyDescent="0.25">
      <c r="A17" s="1">
        <v>3.8333333333333335</v>
      </c>
      <c r="B17" s="1">
        <v>4.333333333333333</v>
      </c>
    </row>
    <row r="18" spans="1:6" x14ac:dyDescent="0.25">
      <c r="A18" s="1">
        <v>4.333333333333333</v>
      </c>
      <c r="B18" s="1">
        <v>4.666666666666667</v>
      </c>
      <c r="D18" t="s">
        <v>76</v>
      </c>
    </row>
    <row r="19" spans="1:6" ht="15.75" thickBot="1" x14ac:dyDescent="0.3">
      <c r="A19" s="1">
        <v>3.6666666666666665</v>
      </c>
      <c r="B19" s="1">
        <v>4.5</v>
      </c>
    </row>
    <row r="20" spans="1:6" x14ac:dyDescent="0.25">
      <c r="A20" s="1">
        <v>3.6666666666666665</v>
      </c>
      <c r="B20" s="1">
        <v>4.833333333333333</v>
      </c>
      <c r="D20" s="18"/>
      <c r="E20" s="18" t="s">
        <v>32</v>
      </c>
      <c r="F20" s="18" t="s">
        <v>33</v>
      </c>
    </row>
    <row r="21" spans="1:6" x14ac:dyDescent="0.25">
      <c r="A21" s="1">
        <v>3.6666666666666665</v>
      </c>
      <c r="B21" s="1">
        <v>4.333333333333333</v>
      </c>
      <c r="D21" s="16" t="s">
        <v>63</v>
      </c>
      <c r="E21" s="16">
        <v>3.5499999999999994</v>
      </c>
      <c r="F21" s="16">
        <v>4.3499999999999996</v>
      </c>
    </row>
    <row r="22" spans="1:6" x14ac:dyDescent="0.25">
      <c r="A22" s="1">
        <v>3.5</v>
      </c>
      <c r="B22" s="1">
        <v>4.666666666666667</v>
      </c>
      <c r="D22" s="16" t="s">
        <v>77</v>
      </c>
      <c r="E22" s="16">
        <v>0.31637931034483385</v>
      </c>
      <c r="F22" s="16">
        <v>0.16159003831417623</v>
      </c>
    </row>
    <row r="23" spans="1:6" x14ac:dyDescent="0.25">
      <c r="A23" s="1">
        <v>3.8333333333333335</v>
      </c>
      <c r="B23" s="1">
        <v>4.666666666666667</v>
      </c>
      <c r="D23" s="16" t="s">
        <v>78</v>
      </c>
      <c r="E23" s="16">
        <v>30</v>
      </c>
      <c r="F23" s="16">
        <v>30</v>
      </c>
    </row>
    <row r="24" spans="1:6" x14ac:dyDescent="0.25">
      <c r="A24" s="1">
        <v>3.8333333333333335</v>
      </c>
      <c r="B24" s="1">
        <v>4.5</v>
      </c>
      <c r="D24" s="16" t="s">
        <v>79</v>
      </c>
      <c r="E24" s="16">
        <v>0.71636074502467317</v>
      </c>
      <c r="F24" s="16"/>
    </row>
    <row r="25" spans="1:6" x14ac:dyDescent="0.25">
      <c r="A25" s="1">
        <v>3.3333333333333335</v>
      </c>
      <c r="B25" s="1">
        <v>4.166666666666667</v>
      </c>
      <c r="D25" s="16" t="s">
        <v>80</v>
      </c>
      <c r="E25" s="16">
        <v>0</v>
      </c>
      <c r="F25" s="16"/>
    </row>
    <row r="26" spans="1:6" x14ac:dyDescent="0.25">
      <c r="A26" s="1">
        <v>3.8333333333333335</v>
      </c>
      <c r="B26" s="1">
        <v>4.833333333333333</v>
      </c>
      <c r="D26" s="16" t="s">
        <v>81</v>
      </c>
      <c r="E26" s="16">
        <v>29</v>
      </c>
      <c r="F26" s="16"/>
    </row>
    <row r="27" spans="1:6" x14ac:dyDescent="0.25">
      <c r="A27" s="1">
        <v>4</v>
      </c>
      <c r="B27" s="1">
        <v>4.5</v>
      </c>
      <c r="D27" s="16" t="s">
        <v>82</v>
      </c>
      <c r="E27" s="16">
        <v>-11.164977224245046</v>
      </c>
      <c r="F27" s="16"/>
    </row>
    <row r="28" spans="1:6" x14ac:dyDescent="0.25">
      <c r="A28" s="1">
        <v>4.333333333333333</v>
      </c>
      <c r="B28" s="1">
        <v>4.666666666666667</v>
      </c>
      <c r="D28" s="16" t="s">
        <v>83</v>
      </c>
      <c r="E28" s="16">
        <v>2.5583215520439246E-12</v>
      </c>
      <c r="F28" s="16"/>
    </row>
    <row r="29" spans="1:6" x14ac:dyDescent="0.25">
      <c r="A29" s="1">
        <v>2.3333333333333335</v>
      </c>
      <c r="B29" s="1">
        <v>4</v>
      </c>
      <c r="D29" s="16" t="s">
        <v>84</v>
      </c>
      <c r="E29" s="16">
        <v>1.6991270265334986</v>
      </c>
      <c r="F29" s="16"/>
    </row>
    <row r="30" spans="1:6" x14ac:dyDescent="0.25">
      <c r="A30" s="1">
        <v>4.333333333333333</v>
      </c>
      <c r="B30" s="1">
        <v>4.833333333333333</v>
      </c>
      <c r="D30" s="16" t="s">
        <v>85</v>
      </c>
      <c r="E30" s="16">
        <v>5.1166431040878491E-12</v>
      </c>
      <c r="F30" s="16"/>
    </row>
    <row r="31" spans="1:6" ht="15.75" thickBot="1" x14ac:dyDescent="0.3">
      <c r="A31" s="1">
        <v>3</v>
      </c>
      <c r="B31" s="1">
        <v>3.8333333333333335</v>
      </c>
      <c r="D31" s="17" t="s">
        <v>86</v>
      </c>
      <c r="E31" s="17">
        <v>2.0452296421327048</v>
      </c>
      <c r="F31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7"/>
  <sheetViews>
    <sheetView tabSelected="1" topLeftCell="A43" workbookViewId="0">
      <selection activeCell="Q61" sqref="Q61"/>
    </sheetView>
  </sheetViews>
  <sheetFormatPr defaultRowHeight="15" x14ac:dyDescent="0.25"/>
  <cols>
    <col min="17" max="17" width="17" customWidth="1"/>
    <col min="20" max="20" width="16.28515625" customWidth="1"/>
  </cols>
  <sheetData>
    <row r="1" spans="1:21" x14ac:dyDescent="0.25">
      <c r="A1" t="s">
        <v>62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Q1" s="19" t="s">
        <v>45</v>
      </c>
      <c r="R1" s="19"/>
      <c r="T1" s="19" t="s">
        <v>52</v>
      </c>
      <c r="U1" s="19"/>
    </row>
    <row r="2" spans="1:21" x14ac:dyDescent="0.25">
      <c r="A2" s="12">
        <v>2</v>
      </c>
      <c r="B2" s="12">
        <v>3</v>
      </c>
      <c r="C2" s="12">
        <v>5</v>
      </c>
      <c r="D2" s="12">
        <v>2</v>
      </c>
      <c r="E2" s="12">
        <v>2</v>
      </c>
      <c r="F2" s="12">
        <v>1</v>
      </c>
      <c r="G2" s="1">
        <f>AVERAGE(A2:F2)</f>
        <v>2.5</v>
      </c>
      <c r="I2" s="13">
        <v>4</v>
      </c>
      <c r="J2" s="13">
        <v>4</v>
      </c>
      <c r="K2" s="13">
        <v>4</v>
      </c>
      <c r="L2" s="13">
        <v>4</v>
      </c>
      <c r="M2" s="13">
        <v>4</v>
      </c>
      <c r="N2" s="13">
        <v>3</v>
      </c>
      <c r="O2" s="1">
        <f t="shared" ref="O2:O51" si="0">AVERAGE(I2:N2)</f>
        <v>3.8333333333333335</v>
      </c>
      <c r="Q2" s="16"/>
      <c r="R2" s="16"/>
      <c r="T2" s="16"/>
      <c r="U2" s="16"/>
    </row>
    <row r="3" spans="1:21" x14ac:dyDescent="0.25">
      <c r="A3" s="12">
        <v>3</v>
      </c>
      <c r="B3" s="12">
        <v>4</v>
      </c>
      <c r="C3" s="12">
        <v>3</v>
      </c>
      <c r="D3" s="12">
        <v>2</v>
      </c>
      <c r="E3" s="12">
        <v>2</v>
      </c>
      <c r="F3" s="12">
        <v>4</v>
      </c>
      <c r="G3" s="1">
        <f t="shared" ref="G3:G51" si="1">AVERAGE(A3:F3)</f>
        <v>3</v>
      </c>
      <c r="I3" s="13">
        <v>3</v>
      </c>
      <c r="J3" s="13">
        <v>3</v>
      </c>
      <c r="K3" s="13">
        <v>3</v>
      </c>
      <c r="L3" s="13">
        <v>3</v>
      </c>
      <c r="M3" s="13">
        <v>3</v>
      </c>
      <c r="N3" s="13">
        <v>4</v>
      </c>
      <c r="O3" s="1">
        <f t="shared" si="0"/>
        <v>3.1666666666666665</v>
      </c>
      <c r="Q3" s="16" t="s">
        <v>63</v>
      </c>
      <c r="R3" s="16">
        <v>3.5400000000000005</v>
      </c>
      <c r="T3" s="16" t="s">
        <v>63</v>
      </c>
      <c r="U3" s="16">
        <v>4.0333333333333341</v>
      </c>
    </row>
    <row r="4" spans="1:21" x14ac:dyDescent="0.25">
      <c r="A4" s="12">
        <v>3</v>
      </c>
      <c r="B4" s="12">
        <v>3</v>
      </c>
      <c r="C4" s="12">
        <v>2</v>
      </c>
      <c r="D4" s="12">
        <v>3</v>
      </c>
      <c r="E4" s="12">
        <v>3</v>
      </c>
      <c r="F4" s="12">
        <v>3</v>
      </c>
      <c r="G4" s="1">
        <f t="shared" si="1"/>
        <v>2.8333333333333335</v>
      </c>
      <c r="I4" s="13">
        <v>4</v>
      </c>
      <c r="J4" s="13">
        <v>4</v>
      </c>
      <c r="K4" s="13">
        <v>3</v>
      </c>
      <c r="L4" s="13">
        <v>4</v>
      </c>
      <c r="M4" s="13">
        <v>4</v>
      </c>
      <c r="N4" s="13">
        <v>4</v>
      </c>
      <c r="O4" s="1">
        <f t="shared" si="0"/>
        <v>3.8333333333333335</v>
      </c>
      <c r="Q4" s="16" t="s">
        <v>64</v>
      </c>
      <c r="R4" s="16">
        <v>0.10514648026883731</v>
      </c>
      <c r="T4" s="16" t="s">
        <v>64</v>
      </c>
      <c r="U4" s="16">
        <v>7.1110402490799793E-2</v>
      </c>
    </row>
    <row r="5" spans="1:21" x14ac:dyDescent="0.25">
      <c r="A5" s="12">
        <v>4</v>
      </c>
      <c r="B5" s="12">
        <v>4</v>
      </c>
      <c r="C5" s="12">
        <v>4</v>
      </c>
      <c r="D5" s="12">
        <v>3</v>
      </c>
      <c r="E5" s="12">
        <v>4</v>
      </c>
      <c r="F5" s="12">
        <v>4</v>
      </c>
      <c r="G5" s="1">
        <f t="shared" si="1"/>
        <v>3.8333333333333335</v>
      </c>
      <c r="I5" s="13">
        <v>5</v>
      </c>
      <c r="J5" s="13">
        <v>5</v>
      </c>
      <c r="K5" s="13">
        <v>5</v>
      </c>
      <c r="L5" s="13">
        <v>5</v>
      </c>
      <c r="M5" s="13">
        <v>4</v>
      </c>
      <c r="N5" s="13">
        <v>3</v>
      </c>
      <c r="O5" s="1">
        <f t="shared" si="0"/>
        <v>4.5</v>
      </c>
      <c r="Q5" s="16" t="s">
        <v>65</v>
      </c>
      <c r="R5" s="16">
        <v>3.5</v>
      </c>
      <c r="T5" s="16" t="s">
        <v>65</v>
      </c>
      <c r="U5" s="16">
        <v>4.166666666666667</v>
      </c>
    </row>
    <row r="6" spans="1:21" x14ac:dyDescent="0.25">
      <c r="A6" s="12">
        <v>4</v>
      </c>
      <c r="B6" s="12">
        <v>4</v>
      </c>
      <c r="C6" s="12">
        <v>5</v>
      </c>
      <c r="D6" s="12">
        <v>4</v>
      </c>
      <c r="E6" s="12">
        <v>4</v>
      </c>
      <c r="F6" s="12">
        <v>3</v>
      </c>
      <c r="G6" s="1">
        <f t="shared" si="1"/>
        <v>4</v>
      </c>
      <c r="I6" s="13">
        <v>5</v>
      </c>
      <c r="J6" s="13">
        <v>4</v>
      </c>
      <c r="K6" s="13">
        <v>4</v>
      </c>
      <c r="L6" s="13">
        <v>5</v>
      </c>
      <c r="M6" s="13">
        <v>4</v>
      </c>
      <c r="N6" s="13">
        <v>3</v>
      </c>
      <c r="O6" s="1">
        <f t="shared" si="0"/>
        <v>4.166666666666667</v>
      </c>
      <c r="Q6" s="16" t="s">
        <v>66</v>
      </c>
      <c r="R6" s="16">
        <v>3.5</v>
      </c>
      <c r="T6" s="16" t="s">
        <v>66</v>
      </c>
      <c r="U6" s="16">
        <v>4.333333333333333</v>
      </c>
    </row>
    <row r="7" spans="1:21" x14ac:dyDescent="0.25">
      <c r="A7" s="13">
        <v>5</v>
      </c>
      <c r="B7" s="13">
        <v>5</v>
      </c>
      <c r="C7" s="13">
        <v>5</v>
      </c>
      <c r="D7" s="13">
        <v>4</v>
      </c>
      <c r="E7" s="13">
        <v>4</v>
      </c>
      <c r="F7" s="13">
        <v>5</v>
      </c>
      <c r="G7" s="1">
        <f t="shared" si="1"/>
        <v>4.666666666666667</v>
      </c>
      <c r="I7" s="13">
        <v>5</v>
      </c>
      <c r="J7" s="13">
        <v>4</v>
      </c>
      <c r="K7" s="13">
        <v>4</v>
      </c>
      <c r="L7" s="13">
        <v>5</v>
      </c>
      <c r="M7" s="13">
        <v>4</v>
      </c>
      <c r="N7" s="13">
        <v>4</v>
      </c>
      <c r="O7" s="1">
        <f t="shared" si="0"/>
        <v>4.333333333333333</v>
      </c>
      <c r="Q7" s="16" t="s">
        <v>67</v>
      </c>
      <c r="R7" s="16">
        <v>0.7434978921599239</v>
      </c>
      <c r="T7" s="16" t="s">
        <v>67</v>
      </c>
      <c r="U7" s="16">
        <v>0.50282647814149295</v>
      </c>
    </row>
    <row r="8" spans="1:21" x14ac:dyDescent="0.25">
      <c r="A8" s="13">
        <v>2</v>
      </c>
      <c r="B8" s="13">
        <v>4</v>
      </c>
      <c r="C8" s="13">
        <v>4</v>
      </c>
      <c r="D8" s="13">
        <v>3</v>
      </c>
      <c r="E8" s="13">
        <v>3</v>
      </c>
      <c r="F8" s="13">
        <v>3</v>
      </c>
      <c r="G8" s="1">
        <f t="shared" si="1"/>
        <v>3.1666666666666665</v>
      </c>
      <c r="I8" s="13">
        <v>5</v>
      </c>
      <c r="J8" s="13">
        <v>5</v>
      </c>
      <c r="K8" s="13">
        <v>5</v>
      </c>
      <c r="L8" s="13">
        <v>5</v>
      </c>
      <c r="M8" s="13">
        <v>4</v>
      </c>
      <c r="N8" s="13">
        <v>4</v>
      </c>
      <c r="O8" s="1">
        <f t="shared" si="0"/>
        <v>4.666666666666667</v>
      </c>
      <c r="Q8" s="16" t="s">
        <v>68</v>
      </c>
      <c r="R8" s="16">
        <v>0.55278911564624988</v>
      </c>
      <c r="T8" s="16" t="s">
        <v>68</v>
      </c>
      <c r="U8" s="16">
        <v>0.25283446712017726</v>
      </c>
    </row>
    <row r="9" spans="1:21" x14ac:dyDescent="0.25">
      <c r="A9" s="13">
        <v>3</v>
      </c>
      <c r="B9" s="13">
        <v>3</v>
      </c>
      <c r="C9" s="13">
        <v>3</v>
      </c>
      <c r="D9" s="13">
        <v>3</v>
      </c>
      <c r="E9" s="13">
        <v>3</v>
      </c>
      <c r="F9" s="13">
        <v>3</v>
      </c>
      <c r="G9" s="1">
        <f t="shared" si="1"/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5</v>
      </c>
      <c r="O9" s="1">
        <f t="shared" si="0"/>
        <v>3.3333333333333335</v>
      </c>
      <c r="Q9" s="16" t="s">
        <v>69</v>
      </c>
      <c r="R9" s="16">
        <v>-0.69340323453341357</v>
      </c>
      <c r="T9" s="16" t="s">
        <v>69</v>
      </c>
      <c r="U9" s="16">
        <v>-0.67349598654494791</v>
      </c>
    </row>
    <row r="10" spans="1:21" x14ac:dyDescent="0.25">
      <c r="A10" s="13">
        <v>2</v>
      </c>
      <c r="B10" s="13">
        <v>4</v>
      </c>
      <c r="C10" s="13">
        <v>3</v>
      </c>
      <c r="D10" s="13">
        <v>3</v>
      </c>
      <c r="E10" s="13">
        <v>3</v>
      </c>
      <c r="F10" s="13">
        <v>3</v>
      </c>
      <c r="G10" s="1">
        <f t="shared" si="1"/>
        <v>3</v>
      </c>
      <c r="I10" s="13">
        <v>5</v>
      </c>
      <c r="J10" s="13">
        <v>4</v>
      </c>
      <c r="K10" s="13">
        <v>4</v>
      </c>
      <c r="L10" s="13">
        <v>3</v>
      </c>
      <c r="M10" s="13">
        <v>5</v>
      </c>
      <c r="N10" s="13">
        <v>4</v>
      </c>
      <c r="O10" s="1">
        <f t="shared" si="0"/>
        <v>4.166666666666667</v>
      </c>
      <c r="Q10" s="16" t="s">
        <v>70</v>
      </c>
      <c r="R10" s="16">
        <v>0.24119321502825028</v>
      </c>
      <c r="T10" s="16" t="s">
        <v>70</v>
      </c>
      <c r="U10" s="16">
        <v>-0.22759978596827823</v>
      </c>
    </row>
    <row r="11" spans="1:21" x14ac:dyDescent="0.25">
      <c r="A11" s="13">
        <v>4</v>
      </c>
      <c r="B11" s="13">
        <v>5</v>
      </c>
      <c r="C11" s="13">
        <v>4</v>
      </c>
      <c r="D11" s="13">
        <v>4</v>
      </c>
      <c r="E11" s="13">
        <v>4</v>
      </c>
      <c r="F11" s="13">
        <v>5</v>
      </c>
      <c r="G11" s="1">
        <f t="shared" si="1"/>
        <v>4.333333333333333</v>
      </c>
      <c r="I11" s="13">
        <v>3</v>
      </c>
      <c r="J11" s="13">
        <v>3</v>
      </c>
      <c r="K11" s="13">
        <v>3</v>
      </c>
      <c r="L11" s="13">
        <v>4</v>
      </c>
      <c r="M11" s="13">
        <v>3</v>
      </c>
      <c r="N11" s="13">
        <v>3</v>
      </c>
      <c r="O11" s="1">
        <f t="shared" si="0"/>
        <v>3.1666666666666665</v>
      </c>
      <c r="Q11" s="16" t="s">
        <v>71</v>
      </c>
      <c r="R11" s="16">
        <v>3</v>
      </c>
      <c r="T11" s="16" t="s">
        <v>71</v>
      </c>
      <c r="U11" s="16">
        <v>2</v>
      </c>
    </row>
    <row r="12" spans="1:21" x14ac:dyDescent="0.25">
      <c r="A12" s="13">
        <v>3</v>
      </c>
      <c r="B12" s="13">
        <v>4</v>
      </c>
      <c r="C12" s="13">
        <v>4</v>
      </c>
      <c r="D12" s="13">
        <v>3</v>
      </c>
      <c r="E12" s="13">
        <v>3</v>
      </c>
      <c r="F12" s="13">
        <v>4</v>
      </c>
      <c r="G12" s="1">
        <f t="shared" si="1"/>
        <v>3.5</v>
      </c>
      <c r="I12" s="13">
        <v>5</v>
      </c>
      <c r="J12" s="13">
        <v>5</v>
      </c>
      <c r="K12" s="13">
        <v>4</v>
      </c>
      <c r="L12" s="13">
        <v>5</v>
      </c>
      <c r="M12" s="13">
        <v>4</v>
      </c>
      <c r="N12" s="13">
        <v>5</v>
      </c>
      <c r="O12" s="1">
        <f t="shared" si="0"/>
        <v>4.666666666666667</v>
      </c>
      <c r="Q12" s="16" t="s">
        <v>72</v>
      </c>
      <c r="R12" s="16">
        <v>2</v>
      </c>
      <c r="T12" s="16" t="s">
        <v>72</v>
      </c>
      <c r="U12" s="16">
        <v>3</v>
      </c>
    </row>
    <row r="13" spans="1:21" x14ac:dyDescent="0.25">
      <c r="A13" s="13">
        <v>2</v>
      </c>
      <c r="B13" s="13">
        <v>4</v>
      </c>
      <c r="C13" s="13">
        <v>4</v>
      </c>
      <c r="D13" s="13">
        <v>4</v>
      </c>
      <c r="E13" s="13">
        <v>3</v>
      </c>
      <c r="F13" s="13">
        <v>4</v>
      </c>
      <c r="G13" s="1">
        <f t="shared" si="1"/>
        <v>3.5</v>
      </c>
      <c r="I13" s="13">
        <v>3</v>
      </c>
      <c r="J13" s="13">
        <v>3</v>
      </c>
      <c r="K13" s="13">
        <v>3</v>
      </c>
      <c r="L13" s="13">
        <v>4</v>
      </c>
      <c r="M13" s="13">
        <v>3</v>
      </c>
      <c r="N13" s="13">
        <v>4</v>
      </c>
      <c r="O13" s="1">
        <f t="shared" si="0"/>
        <v>3.3333333333333335</v>
      </c>
      <c r="Q13" s="16" t="s">
        <v>73</v>
      </c>
      <c r="R13" s="16">
        <v>5</v>
      </c>
      <c r="T13" s="16" t="s">
        <v>73</v>
      </c>
      <c r="U13" s="16">
        <v>5</v>
      </c>
    </row>
    <row r="14" spans="1:21" x14ac:dyDescent="0.25">
      <c r="A14" s="13">
        <v>3</v>
      </c>
      <c r="B14" s="13">
        <v>2</v>
      </c>
      <c r="C14" s="13">
        <v>2</v>
      </c>
      <c r="D14" s="13">
        <v>3</v>
      </c>
      <c r="E14" s="13">
        <v>2</v>
      </c>
      <c r="F14" s="13">
        <v>2</v>
      </c>
      <c r="G14" s="1">
        <f t="shared" si="1"/>
        <v>2.3333333333333335</v>
      </c>
      <c r="I14" s="13">
        <v>5</v>
      </c>
      <c r="J14" s="13">
        <v>4</v>
      </c>
      <c r="K14" s="13">
        <v>4</v>
      </c>
      <c r="L14" s="13">
        <v>4</v>
      </c>
      <c r="M14" s="13">
        <v>4</v>
      </c>
      <c r="N14" s="13">
        <v>4</v>
      </c>
      <c r="O14" s="1">
        <f t="shared" si="0"/>
        <v>4.166666666666667</v>
      </c>
      <c r="Q14" s="16" t="s">
        <v>74</v>
      </c>
      <c r="R14" s="16">
        <v>177.00000000000003</v>
      </c>
      <c r="T14" s="16" t="s">
        <v>74</v>
      </c>
      <c r="U14" s="16">
        <v>201.66666666666671</v>
      </c>
    </row>
    <row r="15" spans="1:21" ht="15.75" thickBot="1" x14ac:dyDescent="0.3">
      <c r="A15" s="13">
        <v>5</v>
      </c>
      <c r="B15" s="13">
        <v>5</v>
      </c>
      <c r="C15" s="13">
        <v>5</v>
      </c>
      <c r="D15" s="13">
        <v>5</v>
      </c>
      <c r="E15" s="13">
        <v>5</v>
      </c>
      <c r="F15" s="13">
        <v>5</v>
      </c>
      <c r="G15" s="1">
        <f t="shared" si="1"/>
        <v>5</v>
      </c>
      <c r="I15" s="13">
        <v>4</v>
      </c>
      <c r="J15" s="13">
        <v>4</v>
      </c>
      <c r="K15" s="13">
        <v>4</v>
      </c>
      <c r="L15" s="13">
        <v>5</v>
      </c>
      <c r="M15" s="13">
        <v>5</v>
      </c>
      <c r="N15" s="13">
        <v>4</v>
      </c>
      <c r="O15" s="1">
        <f t="shared" si="0"/>
        <v>4.333333333333333</v>
      </c>
      <c r="Q15" s="17" t="s">
        <v>75</v>
      </c>
      <c r="R15" s="17">
        <v>50</v>
      </c>
      <c r="T15" s="17" t="s">
        <v>75</v>
      </c>
      <c r="U15" s="17">
        <v>50</v>
      </c>
    </row>
    <row r="16" spans="1:21" x14ac:dyDescent="0.25">
      <c r="A16" s="12">
        <v>5</v>
      </c>
      <c r="B16" s="12">
        <v>5</v>
      </c>
      <c r="C16" s="12">
        <v>5</v>
      </c>
      <c r="D16" s="12">
        <v>4</v>
      </c>
      <c r="E16" s="12">
        <v>4</v>
      </c>
      <c r="F16" s="12">
        <v>4</v>
      </c>
      <c r="G16" s="1">
        <f t="shared" si="1"/>
        <v>4.5</v>
      </c>
      <c r="I16" s="13">
        <v>4</v>
      </c>
      <c r="J16" s="13">
        <v>3</v>
      </c>
      <c r="K16" s="13">
        <v>3</v>
      </c>
      <c r="L16" s="13">
        <v>3</v>
      </c>
      <c r="M16" s="13">
        <v>2</v>
      </c>
      <c r="N16" s="13">
        <v>5</v>
      </c>
      <c r="O16" s="1">
        <f t="shared" si="0"/>
        <v>3.3333333333333335</v>
      </c>
    </row>
    <row r="17" spans="1:19" x14ac:dyDescent="0.25">
      <c r="A17" s="12">
        <v>3</v>
      </c>
      <c r="B17" s="12">
        <v>4</v>
      </c>
      <c r="C17" s="12">
        <v>4</v>
      </c>
      <c r="D17" s="12">
        <v>3</v>
      </c>
      <c r="E17" s="12">
        <v>4</v>
      </c>
      <c r="F17" s="12">
        <v>3</v>
      </c>
      <c r="G17" s="1">
        <f t="shared" si="1"/>
        <v>3.5</v>
      </c>
      <c r="I17" s="13">
        <v>4</v>
      </c>
      <c r="J17" s="13">
        <v>3</v>
      </c>
      <c r="K17" s="13">
        <v>3</v>
      </c>
      <c r="L17" s="13">
        <v>4</v>
      </c>
      <c r="M17" s="13">
        <v>4</v>
      </c>
      <c r="N17" s="13">
        <v>3</v>
      </c>
      <c r="O17" s="1">
        <f t="shared" si="0"/>
        <v>3.5</v>
      </c>
      <c r="Q17" t="s">
        <v>87</v>
      </c>
    </row>
    <row r="18" spans="1:19" ht="15.75" thickBot="1" x14ac:dyDescent="0.3">
      <c r="A18" s="12">
        <v>3</v>
      </c>
      <c r="B18" s="12">
        <v>3</v>
      </c>
      <c r="C18" s="12">
        <v>3</v>
      </c>
      <c r="D18" s="12">
        <v>2</v>
      </c>
      <c r="E18" s="12">
        <v>3</v>
      </c>
      <c r="F18" s="12">
        <v>3</v>
      </c>
      <c r="G18" s="1">
        <f t="shared" si="1"/>
        <v>2.8333333333333335</v>
      </c>
      <c r="I18" s="13">
        <v>5</v>
      </c>
      <c r="J18" s="13">
        <v>5</v>
      </c>
      <c r="K18" s="13">
        <v>5</v>
      </c>
      <c r="L18" s="13">
        <v>5</v>
      </c>
      <c r="M18" s="13">
        <v>4</v>
      </c>
      <c r="N18" s="13">
        <v>4</v>
      </c>
      <c r="O18" s="1">
        <f t="shared" si="0"/>
        <v>4.666666666666667</v>
      </c>
    </row>
    <row r="19" spans="1:19" x14ac:dyDescent="0.25">
      <c r="A19" s="12">
        <v>5</v>
      </c>
      <c r="B19" s="12">
        <v>5</v>
      </c>
      <c r="C19" s="12">
        <v>5</v>
      </c>
      <c r="D19" s="12">
        <v>5</v>
      </c>
      <c r="E19" s="12">
        <v>5</v>
      </c>
      <c r="F19" s="12">
        <v>5</v>
      </c>
      <c r="G19" s="1">
        <f t="shared" si="1"/>
        <v>5</v>
      </c>
      <c r="I19" s="13">
        <v>3</v>
      </c>
      <c r="J19" s="13">
        <v>3</v>
      </c>
      <c r="K19" s="13">
        <v>2</v>
      </c>
      <c r="L19" s="13">
        <v>3</v>
      </c>
      <c r="M19" s="13">
        <v>3</v>
      </c>
      <c r="N19" s="13">
        <v>4</v>
      </c>
      <c r="O19" s="1">
        <f t="shared" si="0"/>
        <v>3</v>
      </c>
      <c r="Q19" s="18"/>
      <c r="R19" s="18" t="s">
        <v>45</v>
      </c>
      <c r="S19" s="18" t="s">
        <v>52</v>
      </c>
    </row>
    <row r="20" spans="1:19" x14ac:dyDescent="0.25">
      <c r="A20" s="12">
        <v>2</v>
      </c>
      <c r="B20" s="12">
        <v>5</v>
      </c>
      <c r="C20" s="12">
        <v>5</v>
      </c>
      <c r="D20" s="12">
        <v>4</v>
      </c>
      <c r="E20" s="12">
        <v>5</v>
      </c>
      <c r="F20" s="12">
        <v>4</v>
      </c>
      <c r="G20" s="1">
        <f t="shared" si="1"/>
        <v>4.166666666666667</v>
      </c>
      <c r="I20" s="13">
        <v>4</v>
      </c>
      <c r="J20" s="13">
        <v>4</v>
      </c>
      <c r="K20" s="13">
        <v>4</v>
      </c>
      <c r="L20" s="13">
        <v>4</v>
      </c>
      <c r="M20" s="13">
        <v>4</v>
      </c>
      <c r="N20" s="13">
        <v>4</v>
      </c>
      <c r="O20" s="1">
        <f t="shared" si="0"/>
        <v>4</v>
      </c>
      <c r="Q20" s="16" t="s">
        <v>63</v>
      </c>
      <c r="R20" s="16">
        <v>3.5400000000000005</v>
      </c>
      <c r="S20" s="16">
        <v>4.03</v>
      </c>
    </row>
    <row r="21" spans="1:19" x14ac:dyDescent="0.25">
      <c r="A21" s="12">
        <v>3</v>
      </c>
      <c r="B21" s="12">
        <v>2</v>
      </c>
      <c r="C21" s="12">
        <v>3</v>
      </c>
      <c r="D21" s="12">
        <v>2</v>
      </c>
      <c r="E21" s="12">
        <v>2</v>
      </c>
      <c r="F21" s="12">
        <v>3</v>
      </c>
      <c r="G21" s="1">
        <f t="shared" si="1"/>
        <v>2.5</v>
      </c>
      <c r="I21" s="13">
        <v>4</v>
      </c>
      <c r="J21" s="13">
        <v>4</v>
      </c>
      <c r="K21" s="13">
        <v>4</v>
      </c>
      <c r="L21" s="13">
        <v>4</v>
      </c>
      <c r="M21" s="13">
        <v>4</v>
      </c>
      <c r="N21" s="13">
        <v>5</v>
      </c>
      <c r="O21" s="1">
        <f t="shared" si="0"/>
        <v>4.166666666666667</v>
      </c>
      <c r="Q21" s="16" t="s">
        <v>77</v>
      </c>
      <c r="R21" s="16">
        <v>0.55278911564624988</v>
      </c>
      <c r="S21" s="16">
        <v>0.25283446712017726</v>
      </c>
    </row>
    <row r="22" spans="1:19" x14ac:dyDescent="0.25">
      <c r="A22" s="12">
        <v>3</v>
      </c>
      <c r="B22" s="12">
        <v>3</v>
      </c>
      <c r="C22" s="12">
        <v>3</v>
      </c>
      <c r="D22" s="12">
        <v>3</v>
      </c>
      <c r="E22" s="12">
        <v>2</v>
      </c>
      <c r="F22" s="12">
        <v>2</v>
      </c>
      <c r="G22" s="1">
        <f t="shared" si="1"/>
        <v>2.6666666666666665</v>
      </c>
      <c r="I22" s="13">
        <v>4</v>
      </c>
      <c r="J22" s="13">
        <v>3</v>
      </c>
      <c r="K22" s="13">
        <v>3</v>
      </c>
      <c r="L22" s="13">
        <v>4</v>
      </c>
      <c r="M22" s="13">
        <v>4</v>
      </c>
      <c r="N22" s="13">
        <v>5</v>
      </c>
      <c r="O22" s="1">
        <f t="shared" si="0"/>
        <v>3.8333333333333335</v>
      </c>
      <c r="Q22" s="16" t="s">
        <v>78</v>
      </c>
      <c r="R22" s="16">
        <v>50</v>
      </c>
      <c r="S22" s="16">
        <v>50</v>
      </c>
    </row>
    <row r="23" spans="1:19" x14ac:dyDescent="0.25">
      <c r="A23" s="12">
        <v>3</v>
      </c>
      <c r="B23" s="12">
        <v>3</v>
      </c>
      <c r="C23" s="12">
        <v>4</v>
      </c>
      <c r="D23" s="12">
        <v>2</v>
      </c>
      <c r="E23" s="12">
        <v>4</v>
      </c>
      <c r="F23" s="12">
        <v>3</v>
      </c>
      <c r="G23" s="1">
        <f t="shared" si="1"/>
        <v>3.1666666666666665</v>
      </c>
      <c r="I23" s="13">
        <v>4</v>
      </c>
      <c r="J23" s="13">
        <v>5</v>
      </c>
      <c r="K23" s="13">
        <v>5</v>
      </c>
      <c r="L23" s="13">
        <v>5</v>
      </c>
      <c r="M23" s="13">
        <v>3</v>
      </c>
      <c r="N23" s="13">
        <v>5</v>
      </c>
      <c r="O23" s="1">
        <f t="shared" si="0"/>
        <v>4.5</v>
      </c>
      <c r="Q23" s="16" t="s">
        <v>80</v>
      </c>
      <c r="R23" s="16">
        <v>0</v>
      </c>
      <c r="S23" s="16"/>
    </row>
    <row r="24" spans="1:19" x14ac:dyDescent="0.25">
      <c r="A24" s="12">
        <v>5</v>
      </c>
      <c r="B24" s="12">
        <v>4</v>
      </c>
      <c r="C24" s="12">
        <v>3</v>
      </c>
      <c r="D24" s="12">
        <v>3</v>
      </c>
      <c r="E24" s="12">
        <v>4</v>
      </c>
      <c r="F24" s="12">
        <v>3</v>
      </c>
      <c r="G24" s="1">
        <f t="shared" si="1"/>
        <v>3.6666666666666665</v>
      </c>
      <c r="I24" s="13">
        <v>4</v>
      </c>
      <c r="J24" s="13">
        <v>4</v>
      </c>
      <c r="K24" s="13">
        <v>4</v>
      </c>
      <c r="L24" s="13">
        <v>4</v>
      </c>
      <c r="M24" s="13">
        <v>4</v>
      </c>
      <c r="N24" s="13">
        <v>4</v>
      </c>
      <c r="O24" s="1">
        <f t="shared" si="0"/>
        <v>4</v>
      </c>
      <c r="Q24" s="16" t="s">
        <v>81</v>
      </c>
      <c r="R24" s="16">
        <v>86</v>
      </c>
      <c r="S24" s="16"/>
    </row>
    <row r="25" spans="1:19" x14ac:dyDescent="0.25">
      <c r="A25" s="12">
        <v>3</v>
      </c>
      <c r="B25" s="12">
        <v>3</v>
      </c>
      <c r="C25" s="12">
        <v>2</v>
      </c>
      <c r="D25" s="12">
        <v>3</v>
      </c>
      <c r="E25" s="12">
        <v>3</v>
      </c>
      <c r="F25" s="12">
        <v>3</v>
      </c>
      <c r="G25" s="1">
        <f t="shared" si="1"/>
        <v>2.8333333333333335</v>
      </c>
      <c r="I25" s="13">
        <v>4</v>
      </c>
      <c r="J25" s="13">
        <v>3</v>
      </c>
      <c r="K25" s="13">
        <v>4</v>
      </c>
      <c r="L25" s="13">
        <v>5</v>
      </c>
      <c r="M25" s="13">
        <v>3</v>
      </c>
      <c r="N25" s="13">
        <v>4</v>
      </c>
      <c r="O25" s="1">
        <f t="shared" si="0"/>
        <v>3.8333333333333335</v>
      </c>
      <c r="Q25" s="16" t="s">
        <v>82</v>
      </c>
      <c r="R25" s="16">
        <v>-3.8865063131010906</v>
      </c>
      <c r="S25" s="16"/>
    </row>
    <row r="26" spans="1:19" x14ac:dyDescent="0.25">
      <c r="A26" s="12">
        <v>4</v>
      </c>
      <c r="B26" s="12">
        <v>3</v>
      </c>
      <c r="C26" s="12">
        <v>3</v>
      </c>
      <c r="D26" s="12">
        <v>3</v>
      </c>
      <c r="E26" s="12">
        <v>3</v>
      </c>
      <c r="F26" s="12">
        <v>3</v>
      </c>
      <c r="G26" s="1">
        <f t="shared" si="1"/>
        <v>3.1666666666666665</v>
      </c>
      <c r="I26" s="13">
        <v>5</v>
      </c>
      <c r="J26" s="13">
        <v>5</v>
      </c>
      <c r="K26" s="13">
        <v>5</v>
      </c>
      <c r="L26" s="13">
        <v>5</v>
      </c>
      <c r="M26" s="13">
        <v>5</v>
      </c>
      <c r="N26" s="13">
        <v>5</v>
      </c>
      <c r="O26" s="1">
        <f t="shared" si="0"/>
        <v>5</v>
      </c>
      <c r="Q26" s="16" t="s">
        <v>83</v>
      </c>
      <c r="R26" s="16">
        <v>9.9727056132072368E-5</v>
      </c>
      <c r="S26" s="16"/>
    </row>
    <row r="27" spans="1:19" x14ac:dyDescent="0.25">
      <c r="A27" s="13">
        <v>4</v>
      </c>
      <c r="B27" s="13">
        <v>4</v>
      </c>
      <c r="C27" s="13">
        <v>4</v>
      </c>
      <c r="D27" s="13">
        <v>4</v>
      </c>
      <c r="E27" s="13">
        <v>3</v>
      </c>
      <c r="F27" s="13">
        <v>4</v>
      </c>
      <c r="G27" s="1">
        <f t="shared" si="1"/>
        <v>3.8333333333333335</v>
      </c>
      <c r="I27" s="13">
        <v>3</v>
      </c>
      <c r="J27" s="13">
        <v>4</v>
      </c>
      <c r="K27" s="13">
        <v>4</v>
      </c>
      <c r="L27" s="13">
        <v>4</v>
      </c>
      <c r="M27" s="13">
        <v>3</v>
      </c>
      <c r="N27" s="13">
        <v>4</v>
      </c>
      <c r="O27" s="1">
        <f t="shared" si="0"/>
        <v>3.6666666666666665</v>
      </c>
      <c r="Q27" s="16" t="s">
        <v>84</v>
      </c>
      <c r="R27" s="16">
        <v>1.662765449409072</v>
      </c>
      <c r="S27" s="16"/>
    </row>
    <row r="28" spans="1:19" x14ac:dyDescent="0.25">
      <c r="A28" s="13">
        <v>5</v>
      </c>
      <c r="B28" s="13">
        <v>4</v>
      </c>
      <c r="C28" s="13">
        <v>3</v>
      </c>
      <c r="D28" s="13">
        <v>2</v>
      </c>
      <c r="E28" s="13">
        <v>2</v>
      </c>
      <c r="F28" s="13">
        <v>3</v>
      </c>
      <c r="G28" s="1">
        <f t="shared" si="1"/>
        <v>3.1666666666666665</v>
      </c>
      <c r="I28" s="13">
        <v>3</v>
      </c>
      <c r="J28" s="13">
        <v>4</v>
      </c>
      <c r="K28" s="13">
        <v>5</v>
      </c>
      <c r="L28" s="13">
        <v>4</v>
      </c>
      <c r="M28" s="13">
        <v>4</v>
      </c>
      <c r="N28" s="13">
        <v>5</v>
      </c>
      <c r="O28" s="1">
        <f t="shared" si="0"/>
        <v>4.166666666666667</v>
      </c>
      <c r="Q28" s="16" t="s">
        <v>85</v>
      </c>
      <c r="R28" s="16">
        <v>1.9945411226414474E-4</v>
      </c>
      <c r="S28" s="16"/>
    </row>
    <row r="29" spans="1:19" ht="15.75" thickBot="1" x14ac:dyDescent="0.3">
      <c r="A29" s="13">
        <v>2</v>
      </c>
      <c r="B29" s="13">
        <v>3</v>
      </c>
      <c r="C29" s="13">
        <v>4</v>
      </c>
      <c r="D29" s="13">
        <v>2</v>
      </c>
      <c r="E29" s="13">
        <v>3</v>
      </c>
      <c r="F29" s="13">
        <v>3</v>
      </c>
      <c r="G29" s="1">
        <f t="shared" si="1"/>
        <v>2.8333333333333335</v>
      </c>
      <c r="I29" s="13">
        <v>5</v>
      </c>
      <c r="J29" s="13">
        <v>5</v>
      </c>
      <c r="K29" s="13">
        <v>5</v>
      </c>
      <c r="L29" s="13">
        <v>4</v>
      </c>
      <c r="M29" s="13">
        <v>5</v>
      </c>
      <c r="N29" s="13">
        <v>5</v>
      </c>
      <c r="O29" s="1">
        <f t="shared" si="0"/>
        <v>4.833333333333333</v>
      </c>
      <c r="Q29" s="17" t="s">
        <v>86</v>
      </c>
      <c r="R29" s="17">
        <v>1.987934206239018</v>
      </c>
      <c r="S29" s="17"/>
    </row>
    <row r="30" spans="1:19" x14ac:dyDescent="0.25">
      <c r="A30" s="13">
        <v>2</v>
      </c>
      <c r="B30" s="13">
        <v>5</v>
      </c>
      <c r="C30" s="13">
        <v>5</v>
      </c>
      <c r="D30" s="13">
        <v>3</v>
      </c>
      <c r="E30" s="13">
        <v>4</v>
      </c>
      <c r="F30" s="13">
        <v>5</v>
      </c>
      <c r="G30" s="1">
        <f t="shared" si="1"/>
        <v>4</v>
      </c>
      <c r="I30" s="13">
        <v>5</v>
      </c>
      <c r="J30" s="13">
        <v>5</v>
      </c>
      <c r="K30" s="13">
        <v>4</v>
      </c>
      <c r="L30" s="13">
        <v>5</v>
      </c>
      <c r="M30" s="13">
        <v>5</v>
      </c>
      <c r="N30" s="13">
        <v>3</v>
      </c>
      <c r="O30" s="1">
        <f t="shared" si="0"/>
        <v>4.5</v>
      </c>
    </row>
    <row r="31" spans="1:19" x14ac:dyDescent="0.25">
      <c r="A31" s="13">
        <v>4</v>
      </c>
      <c r="B31" s="13">
        <v>4</v>
      </c>
      <c r="C31" s="13">
        <v>4</v>
      </c>
      <c r="D31" s="13">
        <v>4</v>
      </c>
      <c r="E31" s="13">
        <v>4</v>
      </c>
      <c r="F31" s="13">
        <v>4</v>
      </c>
      <c r="G31" s="1">
        <f t="shared" si="1"/>
        <v>4</v>
      </c>
      <c r="I31" s="13">
        <v>5</v>
      </c>
      <c r="J31" s="13">
        <v>5</v>
      </c>
      <c r="K31" s="13">
        <v>5</v>
      </c>
      <c r="L31" s="13">
        <v>5</v>
      </c>
      <c r="M31" s="13">
        <v>4</v>
      </c>
      <c r="N31" s="13">
        <v>5</v>
      </c>
      <c r="O31" s="1">
        <f t="shared" si="0"/>
        <v>4.833333333333333</v>
      </c>
    </row>
    <row r="32" spans="1:19" x14ac:dyDescent="0.25">
      <c r="A32" s="13">
        <v>3</v>
      </c>
      <c r="B32" s="13">
        <v>3</v>
      </c>
      <c r="C32" s="13">
        <v>4</v>
      </c>
      <c r="D32" s="13">
        <v>2</v>
      </c>
      <c r="E32" s="13">
        <v>4</v>
      </c>
      <c r="F32" s="13">
        <v>3</v>
      </c>
      <c r="G32" s="1">
        <f t="shared" si="1"/>
        <v>3.1666666666666665</v>
      </c>
      <c r="I32" s="13">
        <v>5</v>
      </c>
      <c r="J32" s="13">
        <v>4</v>
      </c>
      <c r="K32" s="13">
        <v>4</v>
      </c>
      <c r="L32" s="13">
        <v>5</v>
      </c>
      <c r="M32" s="13">
        <v>4</v>
      </c>
      <c r="N32" s="13">
        <v>4</v>
      </c>
      <c r="O32" s="1">
        <f t="shared" si="0"/>
        <v>4.333333333333333</v>
      </c>
    </row>
    <row r="33" spans="1:15" x14ac:dyDescent="0.25">
      <c r="A33" s="13">
        <v>2</v>
      </c>
      <c r="B33" s="13">
        <v>4</v>
      </c>
      <c r="C33" s="13">
        <v>4</v>
      </c>
      <c r="D33" s="13">
        <v>2</v>
      </c>
      <c r="E33" s="13">
        <v>2</v>
      </c>
      <c r="F33" s="13">
        <v>4</v>
      </c>
      <c r="G33" s="1">
        <f t="shared" si="1"/>
        <v>3</v>
      </c>
      <c r="I33" s="13">
        <v>5</v>
      </c>
      <c r="J33" s="13">
        <v>4</v>
      </c>
      <c r="K33" s="13">
        <v>5</v>
      </c>
      <c r="L33" s="13">
        <v>5</v>
      </c>
      <c r="M33" s="13">
        <v>4</v>
      </c>
      <c r="N33" s="13">
        <v>3</v>
      </c>
      <c r="O33" s="1">
        <f t="shared" si="0"/>
        <v>4.333333333333333</v>
      </c>
    </row>
    <row r="34" spans="1:15" x14ac:dyDescent="0.25">
      <c r="A34" s="12">
        <v>5</v>
      </c>
      <c r="B34" s="12">
        <v>5</v>
      </c>
      <c r="C34" s="12">
        <v>5</v>
      </c>
      <c r="D34" s="12">
        <v>2</v>
      </c>
      <c r="E34" s="12">
        <v>5</v>
      </c>
      <c r="F34" s="12">
        <v>2</v>
      </c>
      <c r="G34" s="1">
        <f t="shared" si="1"/>
        <v>4</v>
      </c>
      <c r="I34" s="13">
        <v>3</v>
      </c>
      <c r="J34" s="13">
        <v>5</v>
      </c>
      <c r="K34" s="13">
        <v>4</v>
      </c>
      <c r="L34" s="13">
        <v>5</v>
      </c>
      <c r="M34" s="13">
        <v>5</v>
      </c>
      <c r="N34" s="13">
        <v>4</v>
      </c>
      <c r="O34" s="1">
        <f t="shared" si="0"/>
        <v>4.333333333333333</v>
      </c>
    </row>
    <row r="35" spans="1:15" x14ac:dyDescent="0.25">
      <c r="A35" s="12">
        <v>3</v>
      </c>
      <c r="B35" s="12">
        <v>4</v>
      </c>
      <c r="C35" s="12">
        <v>3</v>
      </c>
      <c r="D35" s="12">
        <v>3</v>
      </c>
      <c r="E35" s="12">
        <v>4</v>
      </c>
      <c r="F35" s="12">
        <v>4</v>
      </c>
      <c r="G35" s="1">
        <f t="shared" si="1"/>
        <v>3.5</v>
      </c>
      <c r="I35" s="13">
        <v>4</v>
      </c>
      <c r="J35" s="13">
        <v>4</v>
      </c>
      <c r="K35" s="13">
        <v>4</v>
      </c>
      <c r="L35" s="13">
        <v>4</v>
      </c>
      <c r="M35" s="13">
        <v>4</v>
      </c>
      <c r="N35" s="13">
        <v>4</v>
      </c>
      <c r="O35" s="1">
        <f t="shared" si="0"/>
        <v>4</v>
      </c>
    </row>
    <row r="36" spans="1:15" x14ac:dyDescent="0.25">
      <c r="A36" s="12">
        <v>3</v>
      </c>
      <c r="B36" s="12">
        <v>5</v>
      </c>
      <c r="C36" s="12">
        <v>5</v>
      </c>
      <c r="D36" s="12">
        <v>3</v>
      </c>
      <c r="E36" s="12">
        <v>5</v>
      </c>
      <c r="F36" s="12">
        <v>5</v>
      </c>
      <c r="G36" s="1">
        <f t="shared" si="1"/>
        <v>4.333333333333333</v>
      </c>
      <c r="I36" s="13">
        <v>5</v>
      </c>
      <c r="J36" s="13">
        <v>5</v>
      </c>
      <c r="K36" s="13">
        <v>3</v>
      </c>
      <c r="L36" s="13">
        <v>5</v>
      </c>
      <c r="M36" s="13">
        <v>5</v>
      </c>
      <c r="N36" s="13">
        <v>3</v>
      </c>
      <c r="O36" s="1">
        <f t="shared" si="0"/>
        <v>4.333333333333333</v>
      </c>
    </row>
    <row r="37" spans="1:15" x14ac:dyDescent="0.25">
      <c r="A37" s="12">
        <v>3</v>
      </c>
      <c r="B37" s="12">
        <v>2</v>
      </c>
      <c r="C37" s="12">
        <v>2</v>
      </c>
      <c r="D37" s="12">
        <v>2</v>
      </c>
      <c r="E37" s="12">
        <v>4</v>
      </c>
      <c r="F37" s="12">
        <v>3</v>
      </c>
      <c r="G37" s="1">
        <f t="shared" si="1"/>
        <v>2.6666666666666665</v>
      </c>
      <c r="I37" s="13">
        <v>4</v>
      </c>
      <c r="J37" s="13">
        <v>4</v>
      </c>
      <c r="K37" s="13">
        <v>4</v>
      </c>
      <c r="L37" s="13">
        <v>4</v>
      </c>
      <c r="M37" s="13">
        <v>5</v>
      </c>
      <c r="N37" s="13">
        <v>4</v>
      </c>
      <c r="O37" s="1">
        <f t="shared" si="0"/>
        <v>4.166666666666667</v>
      </c>
    </row>
    <row r="38" spans="1:15" x14ac:dyDescent="0.25">
      <c r="A38" s="12">
        <v>4</v>
      </c>
      <c r="B38" s="12">
        <v>4</v>
      </c>
      <c r="C38" s="12">
        <v>4</v>
      </c>
      <c r="D38" s="12">
        <v>4</v>
      </c>
      <c r="E38" s="12">
        <v>4</v>
      </c>
      <c r="F38" s="12">
        <v>4</v>
      </c>
      <c r="G38" s="1">
        <f t="shared" si="1"/>
        <v>4</v>
      </c>
      <c r="I38" s="13">
        <v>4</v>
      </c>
      <c r="J38" s="13">
        <v>4</v>
      </c>
      <c r="K38" s="13">
        <v>3</v>
      </c>
      <c r="L38" s="13">
        <v>3</v>
      </c>
      <c r="M38" s="13">
        <v>4</v>
      </c>
      <c r="N38" s="13">
        <v>4</v>
      </c>
      <c r="O38" s="1">
        <f t="shared" si="0"/>
        <v>3.6666666666666665</v>
      </c>
    </row>
    <row r="39" spans="1:15" x14ac:dyDescent="0.25">
      <c r="A39" s="12">
        <v>2</v>
      </c>
      <c r="B39" s="12">
        <v>4</v>
      </c>
      <c r="C39" s="12">
        <v>4</v>
      </c>
      <c r="D39" s="12">
        <v>4</v>
      </c>
      <c r="E39" s="12">
        <v>4</v>
      </c>
      <c r="F39" s="12">
        <v>3</v>
      </c>
      <c r="G39" s="1">
        <f t="shared" si="1"/>
        <v>3.5</v>
      </c>
      <c r="I39" s="13">
        <v>5</v>
      </c>
      <c r="J39" s="13">
        <v>5</v>
      </c>
      <c r="K39" s="13">
        <v>5</v>
      </c>
      <c r="L39" s="13">
        <v>5</v>
      </c>
      <c r="M39" s="13">
        <v>5</v>
      </c>
      <c r="N39" s="13">
        <v>4</v>
      </c>
      <c r="O39" s="1">
        <f t="shared" si="0"/>
        <v>4.833333333333333</v>
      </c>
    </row>
    <row r="40" spans="1:15" x14ac:dyDescent="0.25">
      <c r="A40" s="12">
        <v>3</v>
      </c>
      <c r="B40" s="12">
        <v>3</v>
      </c>
      <c r="C40" s="12">
        <v>3</v>
      </c>
      <c r="D40" s="12">
        <v>2</v>
      </c>
      <c r="E40" s="12">
        <v>3</v>
      </c>
      <c r="F40" s="12">
        <v>3</v>
      </c>
      <c r="G40" s="1">
        <f t="shared" si="1"/>
        <v>2.8333333333333335</v>
      </c>
      <c r="I40" s="13">
        <v>5</v>
      </c>
      <c r="J40" s="13">
        <v>5</v>
      </c>
      <c r="K40" s="13">
        <v>4</v>
      </c>
      <c r="L40" s="13">
        <v>4</v>
      </c>
      <c r="M40" s="13">
        <v>4</v>
      </c>
      <c r="N40" s="13">
        <v>4</v>
      </c>
      <c r="O40" s="1">
        <f t="shared" si="0"/>
        <v>4.333333333333333</v>
      </c>
    </row>
    <row r="41" spans="1:15" x14ac:dyDescent="0.25">
      <c r="A41" s="12">
        <v>3</v>
      </c>
      <c r="B41" s="12">
        <v>3</v>
      </c>
      <c r="C41" s="12">
        <v>3</v>
      </c>
      <c r="D41" s="12">
        <v>3</v>
      </c>
      <c r="E41" s="12">
        <v>4</v>
      </c>
      <c r="F41" s="12">
        <v>3</v>
      </c>
      <c r="G41" s="1">
        <f t="shared" si="1"/>
        <v>3.1666666666666665</v>
      </c>
      <c r="I41" s="13">
        <v>3</v>
      </c>
      <c r="J41" s="13">
        <v>3</v>
      </c>
      <c r="K41" s="13">
        <v>3</v>
      </c>
      <c r="L41" s="13">
        <v>3</v>
      </c>
      <c r="M41" s="13">
        <v>3</v>
      </c>
      <c r="N41" s="13">
        <v>4</v>
      </c>
      <c r="O41" s="1">
        <f t="shared" si="0"/>
        <v>3.1666666666666665</v>
      </c>
    </row>
    <row r="42" spans="1:15" x14ac:dyDescent="0.25">
      <c r="A42" s="12">
        <v>3</v>
      </c>
      <c r="B42" s="12">
        <v>3</v>
      </c>
      <c r="C42" s="12">
        <v>3</v>
      </c>
      <c r="D42" s="12">
        <v>3</v>
      </c>
      <c r="E42" s="12">
        <v>3</v>
      </c>
      <c r="F42" s="12">
        <v>3</v>
      </c>
      <c r="G42" s="1">
        <f t="shared" si="1"/>
        <v>3</v>
      </c>
      <c r="I42" s="13">
        <v>3</v>
      </c>
      <c r="J42" s="13">
        <v>3</v>
      </c>
      <c r="K42" s="13">
        <v>3</v>
      </c>
      <c r="L42" s="13">
        <v>3</v>
      </c>
      <c r="M42" s="13">
        <v>3</v>
      </c>
      <c r="N42" s="13">
        <v>5</v>
      </c>
      <c r="O42" s="1">
        <f t="shared" si="0"/>
        <v>3.3333333333333335</v>
      </c>
    </row>
    <row r="43" spans="1:15" x14ac:dyDescent="0.25">
      <c r="A43" s="12">
        <v>5</v>
      </c>
      <c r="B43" s="12">
        <v>5</v>
      </c>
      <c r="C43" s="12">
        <v>5</v>
      </c>
      <c r="D43" s="12">
        <v>1</v>
      </c>
      <c r="E43" s="12">
        <v>1</v>
      </c>
      <c r="F43" s="12">
        <v>5</v>
      </c>
      <c r="G43" s="1">
        <f t="shared" si="1"/>
        <v>3.6666666666666665</v>
      </c>
      <c r="I43" s="13">
        <v>4</v>
      </c>
      <c r="J43" s="13">
        <v>4</v>
      </c>
      <c r="K43" s="13">
        <v>3</v>
      </c>
      <c r="L43" s="13">
        <v>3</v>
      </c>
      <c r="M43" s="13">
        <v>3</v>
      </c>
      <c r="N43" s="13">
        <v>3</v>
      </c>
      <c r="O43" s="1">
        <f t="shared" si="0"/>
        <v>3.3333333333333335</v>
      </c>
    </row>
    <row r="44" spans="1:15" x14ac:dyDescent="0.25">
      <c r="A44" s="12">
        <v>4</v>
      </c>
      <c r="B44" s="12">
        <v>5</v>
      </c>
      <c r="C44" s="12">
        <v>5</v>
      </c>
      <c r="D44" s="12">
        <v>5</v>
      </c>
      <c r="E44" s="12">
        <v>5</v>
      </c>
      <c r="F44" s="12">
        <v>3</v>
      </c>
      <c r="G44" s="1">
        <f t="shared" si="1"/>
        <v>4.5</v>
      </c>
      <c r="I44" s="13">
        <v>4</v>
      </c>
      <c r="J44" s="13">
        <v>4</v>
      </c>
      <c r="K44" s="13">
        <v>4</v>
      </c>
      <c r="L44" s="13">
        <v>4</v>
      </c>
      <c r="M44" s="13">
        <v>4</v>
      </c>
      <c r="N44" s="13">
        <v>4</v>
      </c>
      <c r="O44" s="1">
        <f t="shared" si="0"/>
        <v>4</v>
      </c>
    </row>
    <row r="45" spans="1:15" x14ac:dyDescent="0.25">
      <c r="A45" s="12">
        <v>5</v>
      </c>
      <c r="B45" s="12">
        <v>5</v>
      </c>
      <c r="C45" s="12">
        <v>5</v>
      </c>
      <c r="D45" s="12">
        <v>5</v>
      </c>
      <c r="E45" s="12">
        <v>5</v>
      </c>
      <c r="F45" s="12">
        <v>4</v>
      </c>
      <c r="G45" s="1">
        <f t="shared" si="1"/>
        <v>4.833333333333333</v>
      </c>
      <c r="I45" s="13">
        <v>4</v>
      </c>
      <c r="J45" s="13">
        <v>4</v>
      </c>
      <c r="K45" s="13">
        <v>4</v>
      </c>
      <c r="L45" s="13">
        <v>5</v>
      </c>
      <c r="M45" s="13">
        <v>3</v>
      </c>
      <c r="N45" s="13">
        <v>3</v>
      </c>
      <c r="O45" s="1">
        <f t="shared" si="0"/>
        <v>3.8333333333333335</v>
      </c>
    </row>
    <row r="46" spans="1:15" x14ac:dyDescent="0.25">
      <c r="A46" s="13">
        <v>5</v>
      </c>
      <c r="B46" s="13">
        <v>5</v>
      </c>
      <c r="C46" s="13">
        <v>5</v>
      </c>
      <c r="D46" s="13">
        <v>4</v>
      </c>
      <c r="E46" s="13">
        <v>5</v>
      </c>
      <c r="F46" s="13">
        <v>5</v>
      </c>
      <c r="G46" s="1">
        <f t="shared" si="1"/>
        <v>4.833333333333333</v>
      </c>
      <c r="I46" s="13">
        <v>5</v>
      </c>
      <c r="J46" s="13">
        <v>4</v>
      </c>
      <c r="K46" s="13">
        <v>4</v>
      </c>
      <c r="L46" s="13">
        <v>3</v>
      </c>
      <c r="M46" s="13">
        <v>5</v>
      </c>
      <c r="N46" s="13">
        <v>4</v>
      </c>
      <c r="O46" s="1">
        <f t="shared" si="0"/>
        <v>4.166666666666667</v>
      </c>
    </row>
    <row r="47" spans="1:15" x14ac:dyDescent="0.25">
      <c r="A47" s="13">
        <v>4</v>
      </c>
      <c r="B47" s="13">
        <v>4</v>
      </c>
      <c r="C47" s="13">
        <v>4</v>
      </c>
      <c r="D47" s="13">
        <v>3</v>
      </c>
      <c r="E47" s="13">
        <v>3</v>
      </c>
      <c r="F47" s="13">
        <v>3</v>
      </c>
      <c r="G47" s="1">
        <f t="shared" si="1"/>
        <v>3.5</v>
      </c>
      <c r="I47" s="13">
        <v>4</v>
      </c>
      <c r="J47" s="13">
        <v>4</v>
      </c>
      <c r="K47" s="13">
        <v>3</v>
      </c>
      <c r="L47" s="13">
        <v>4</v>
      </c>
      <c r="M47" s="13">
        <v>4</v>
      </c>
      <c r="N47" s="13">
        <v>3</v>
      </c>
      <c r="O47" s="1">
        <f t="shared" si="0"/>
        <v>3.6666666666666665</v>
      </c>
    </row>
    <row r="48" spans="1:15" x14ac:dyDescent="0.25">
      <c r="A48" s="13">
        <v>5</v>
      </c>
      <c r="B48" s="13">
        <v>5</v>
      </c>
      <c r="C48" s="13">
        <v>5</v>
      </c>
      <c r="D48" s="13">
        <v>4</v>
      </c>
      <c r="E48" s="13">
        <v>4</v>
      </c>
      <c r="F48" s="13">
        <v>4</v>
      </c>
      <c r="G48" s="1">
        <f t="shared" si="1"/>
        <v>4.5</v>
      </c>
      <c r="I48" s="13">
        <v>5</v>
      </c>
      <c r="J48" s="13">
        <v>5</v>
      </c>
      <c r="K48" s="13">
        <v>4</v>
      </c>
      <c r="L48" s="13">
        <v>4</v>
      </c>
      <c r="M48" s="13">
        <v>4</v>
      </c>
      <c r="N48" s="13">
        <v>4</v>
      </c>
      <c r="O48" s="1">
        <f t="shared" si="0"/>
        <v>4.333333333333333</v>
      </c>
    </row>
    <row r="49" spans="1:15" x14ac:dyDescent="0.25">
      <c r="A49" s="13">
        <v>5</v>
      </c>
      <c r="B49" s="13">
        <v>4</v>
      </c>
      <c r="C49" s="13">
        <v>4</v>
      </c>
      <c r="D49" s="13">
        <v>4</v>
      </c>
      <c r="E49" s="13">
        <v>4</v>
      </c>
      <c r="F49" s="13">
        <v>3</v>
      </c>
      <c r="G49" s="1">
        <f t="shared" si="1"/>
        <v>4</v>
      </c>
      <c r="I49" s="13">
        <v>5</v>
      </c>
      <c r="J49" s="13">
        <v>4</v>
      </c>
      <c r="K49" s="13">
        <v>3</v>
      </c>
      <c r="L49" s="13">
        <v>5</v>
      </c>
      <c r="M49" s="13">
        <v>3</v>
      </c>
      <c r="N49" s="13">
        <v>3</v>
      </c>
      <c r="O49" s="1">
        <f t="shared" si="0"/>
        <v>3.8333333333333335</v>
      </c>
    </row>
    <row r="50" spans="1:15" x14ac:dyDescent="0.25">
      <c r="A50" s="13">
        <v>4</v>
      </c>
      <c r="B50" s="13">
        <v>4</v>
      </c>
      <c r="C50" s="13">
        <v>4</v>
      </c>
      <c r="D50" s="13">
        <v>3</v>
      </c>
      <c r="E50" s="13">
        <v>3</v>
      </c>
      <c r="F50" s="13">
        <v>3</v>
      </c>
      <c r="G50" s="1">
        <f t="shared" si="1"/>
        <v>3.5</v>
      </c>
      <c r="I50" s="13">
        <v>4</v>
      </c>
      <c r="J50" s="13">
        <v>5</v>
      </c>
      <c r="K50" s="13">
        <v>4</v>
      </c>
      <c r="L50" s="13">
        <v>5</v>
      </c>
      <c r="M50" s="13">
        <v>4</v>
      </c>
      <c r="N50" s="13">
        <v>4</v>
      </c>
      <c r="O50" s="1">
        <f t="shared" si="0"/>
        <v>4.333333333333333</v>
      </c>
    </row>
    <row r="51" spans="1:15" x14ac:dyDescent="0.25">
      <c r="A51" s="13">
        <v>2</v>
      </c>
      <c r="B51" s="13">
        <v>2</v>
      </c>
      <c r="C51" s="13">
        <v>3</v>
      </c>
      <c r="D51" s="13">
        <v>1</v>
      </c>
      <c r="E51" s="13">
        <v>3</v>
      </c>
      <c r="F51" s="13">
        <v>1</v>
      </c>
      <c r="G51" s="1">
        <f t="shared" si="1"/>
        <v>2</v>
      </c>
      <c r="I51" s="13">
        <v>4</v>
      </c>
      <c r="J51" s="13">
        <v>5</v>
      </c>
      <c r="K51" s="13">
        <v>3</v>
      </c>
      <c r="L51" s="13">
        <v>4</v>
      </c>
      <c r="M51" s="13">
        <v>3</v>
      </c>
      <c r="N51" s="13">
        <v>4</v>
      </c>
      <c r="O51" s="1">
        <f t="shared" si="0"/>
        <v>3.8333333333333335</v>
      </c>
    </row>
    <row r="52" spans="1:15" x14ac:dyDescent="0.25">
      <c r="A52">
        <f t="shared" ref="A52:G52" si="2">AVERAGE(A2:A51)</f>
        <v>3.48</v>
      </c>
      <c r="B52">
        <f t="shared" si="2"/>
        <v>3.86</v>
      </c>
      <c r="C52">
        <f t="shared" si="2"/>
        <v>3.86</v>
      </c>
      <c r="D52">
        <f t="shared" si="2"/>
        <v>3.1</v>
      </c>
      <c r="E52">
        <f t="shared" si="2"/>
        <v>3.5</v>
      </c>
      <c r="F52">
        <f t="shared" si="2"/>
        <v>3.44</v>
      </c>
      <c r="G52" s="1">
        <f t="shared" si="2"/>
        <v>3.5400000000000005</v>
      </c>
      <c r="I52">
        <f t="shared" ref="I52:O52" si="3">AVERAGE(I2:I51)</f>
        <v>4.2</v>
      </c>
      <c r="J52">
        <f t="shared" si="3"/>
        <v>4.0999999999999996</v>
      </c>
      <c r="K52">
        <f t="shared" si="3"/>
        <v>3.84</v>
      </c>
      <c r="L52">
        <f t="shared" si="3"/>
        <v>4.2</v>
      </c>
      <c r="M52">
        <f t="shared" si="3"/>
        <v>3.88</v>
      </c>
      <c r="N52">
        <f t="shared" si="3"/>
        <v>3.98</v>
      </c>
      <c r="O52" s="1">
        <f t="shared" si="3"/>
        <v>4.0333333333333341</v>
      </c>
    </row>
    <row r="55" spans="1:15" x14ac:dyDescent="0.25">
      <c r="A55" s="20"/>
      <c r="B55" s="20" t="s">
        <v>88</v>
      </c>
      <c r="C55" s="20" t="s">
        <v>89</v>
      </c>
      <c r="D55" s="20" t="s">
        <v>90</v>
      </c>
      <c r="E55" s="20" t="s">
        <v>91</v>
      </c>
      <c r="F55" s="20" t="s">
        <v>92</v>
      </c>
      <c r="G55" s="20" t="s">
        <v>93</v>
      </c>
    </row>
    <row r="56" spans="1:15" x14ac:dyDescent="0.25">
      <c r="A56" t="s">
        <v>45</v>
      </c>
      <c r="B56">
        <v>3.48</v>
      </c>
      <c r="C56">
        <v>3.86</v>
      </c>
      <c r="D56">
        <v>3.86</v>
      </c>
      <c r="E56">
        <v>3.1</v>
      </c>
      <c r="F56">
        <v>3.5</v>
      </c>
      <c r="G56">
        <v>3.44</v>
      </c>
    </row>
    <row r="57" spans="1:15" x14ac:dyDescent="0.25">
      <c r="A57" t="s">
        <v>52</v>
      </c>
      <c r="B57">
        <v>4.2</v>
      </c>
      <c r="C57">
        <v>4.0999999999999996</v>
      </c>
      <c r="D57">
        <v>3.84</v>
      </c>
      <c r="E57">
        <v>4.2</v>
      </c>
      <c r="F57">
        <v>3.88</v>
      </c>
      <c r="G57">
        <v>3.98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Ch7.1 Charts</vt:lpstr>
      <vt:lpstr>Ch7.2 Correlation</vt:lpstr>
      <vt:lpstr>Ch7.3 Compare pre-post</vt:lpstr>
      <vt:lpstr>Ch7.4 Compare diff groups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Chyung</dc:creator>
  <cp:lastModifiedBy>COEN User</cp:lastModifiedBy>
  <dcterms:created xsi:type="dcterms:W3CDTF">2019-07-01T20:42:50Z</dcterms:created>
  <dcterms:modified xsi:type="dcterms:W3CDTF">2020-06-19T15:58:02Z</dcterms:modified>
</cp:coreProperties>
</file>